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n_nadzor2022g\092022\chek_BNB_M\"/>
    </mc:Choice>
  </mc:AlternateContent>
  <xr:revisionPtr revIDLastSave="0" documentId="13_ncr:1_{6A40658C-5432-447F-8B13-5E98E811A12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B_MPF.01" sheetId="1" r:id="rId1"/>
    <sheet name="F_31.01" sheetId="3" r:id="rId2"/>
  </sheets>
  <definedNames>
    <definedName name="_xlnm.Print_Area" localSheetId="0">B_MPF.01!$B$1:$K$46</definedName>
    <definedName name="_xlnm.Print_Area" localSheetId="1">'F_31.01'!$B$1:$I$29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3" l="1"/>
  <c r="I3" i="1"/>
  <c r="D41" i="1" l="1"/>
  <c r="D26" i="1"/>
  <c r="D16" i="1"/>
  <c r="D17" i="1"/>
  <c r="D18" i="1"/>
  <c r="D19" i="1"/>
  <c r="D20" i="1"/>
  <c r="D27" i="1"/>
  <c r="D28" i="1"/>
  <c r="D29" i="1"/>
  <c r="D30" i="1"/>
  <c r="D46" i="1" l="1"/>
  <c r="D45" i="1"/>
  <c r="D44" i="1"/>
  <c r="D43" i="1"/>
  <c r="D42" i="1"/>
  <c r="D35" i="1"/>
  <c r="D34" i="1"/>
  <c r="D33" i="1"/>
  <c r="D25" i="1" s="1"/>
  <c r="D32" i="1"/>
  <c r="D31" i="1"/>
  <c r="E15" i="1" l="1"/>
  <c r="J25" i="1"/>
  <c r="J40" i="1"/>
  <c r="E16" i="3"/>
  <c r="E21" i="3"/>
  <c r="I21" i="3" l="1"/>
  <c r="H21" i="3"/>
  <c r="G21" i="3"/>
  <c r="F21" i="3"/>
  <c r="I16" i="3"/>
  <c r="H16" i="3"/>
  <c r="G16" i="3"/>
  <c r="F16" i="3"/>
  <c r="K40" i="1"/>
  <c r="I40" i="1"/>
  <c r="H40" i="1"/>
  <c r="G40" i="1"/>
  <c r="F40" i="1"/>
  <c r="E40" i="1"/>
  <c r="K25" i="1"/>
  <c r="I25" i="1"/>
  <c r="H25" i="1"/>
  <c r="G25" i="1"/>
  <c r="F25" i="1"/>
  <c r="E25" i="1"/>
  <c r="K15" i="1"/>
  <c r="J15" i="1"/>
  <c r="I15" i="1"/>
  <c r="H15" i="1"/>
  <c r="G15" i="1"/>
  <c r="F15" i="1"/>
  <c r="D40" i="1" l="1"/>
  <c r="D15" i="1"/>
</calcChain>
</file>

<file path=xl/sharedStrings.xml><?xml version="1.0" encoding="utf-8"?>
<sst xmlns="http://schemas.openxmlformats.org/spreadsheetml/2006/main" count="185" uniqueCount="131">
  <si>
    <t xml:space="preserve">Дългови ценни книжа </t>
  </si>
  <si>
    <t>Общо</t>
  </si>
  <si>
    <t>Лихвени приходи</t>
  </si>
  <si>
    <t xml:space="preserve"> в т.ч. резиденти</t>
  </si>
  <si>
    <t>в т.ч. нерезиденти</t>
  </si>
  <si>
    <t xml:space="preserve"> в т.ч. в лева </t>
  </si>
  <si>
    <t>в т.ч. в други валути</t>
  </si>
  <si>
    <t>Централни банки</t>
  </si>
  <si>
    <t>Кредитни институции</t>
  </si>
  <si>
    <t>Други финансови предприятия</t>
  </si>
  <si>
    <t>Нефинансови предприятия</t>
  </si>
  <si>
    <t xml:space="preserve">Кредити и аванси </t>
  </si>
  <si>
    <t xml:space="preserve">От които: Малки и средни предприятия </t>
  </si>
  <si>
    <t>Домакинства</t>
  </si>
  <si>
    <t xml:space="preserve">Депозити  </t>
  </si>
  <si>
    <t>Лихвени разходи</t>
  </si>
  <si>
    <t>Държавно управление</t>
  </si>
  <si>
    <t>Други свързани лица</t>
  </si>
  <si>
    <t>параграф 19, буква е) от МСС 24</t>
  </si>
  <si>
    <t>параграф 19, буква ж) от МСС 24</t>
  </si>
  <si>
    <t>параграф 11 от МСС 32</t>
  </si>
  <si>
    <t>Банка</t>
  </si>
  <si>
    <t>в т.ч. в долари</t>
  </si>
  <si>
    <t>Наименование</t>
  </si>
  <si>
    <t>а</t>
  </si>
  <si>
    <t>1 = 2+3
1 = 4+5+6+7</t>
  </si>
  <si>
    <t>От които: Търговско недвижимо имущество</t>
  </si>
  <si>
    <t>в т.ч. в евро</t>
  </si>
  <si>
    <t>Подбрани финансови активи</t>
  </si>
  <si>
    <t>Подбрани финансови пасиви</t>
  </si>
  <si>
    <t>МПФ 1.А1</t>
  </si>
  <si>
    <t>МПФ 1.А1.1</t>
  </si>
  <si>
    <t>МПФ 1.А1.2</t>
  </si>
  <si>
    <t>МПФ 1.А1.3</t>
  </si>
  <si>
    <t>МПФ 1.А1.4</t>
  </si>
  <si>
    <t>МПФ 1.А1.5</t>
  </si>
  <si>
    <t>МПФ 1.Б1</t>
  </si>
  <si>
    <t>МПФ 1.Б1.1</t>
  </si>
  <si>
    <t>МПФ 1.Б1.2</t>
  </si>
  <si>
    <t>МПФ 1.Б1.3</t>
  </si>
  <si>
    <t>МПФ 1.Б1.4</t>
  </si>
  <si>
    <t>МПФ 1.Б1.5</t>
  </si>
  <si>
    <t>МПФ 1.Б1.5.1</t>
  </si>
  <si>
    <t>МПФ 1.Б1.5.2</t>
  </si>
  <si>
    <t>МПФ 1.Б1.6</t>
  </si>
  <si>
    <t>МПФ 1.Б1.6.1</t>
  </si>
  <si>
    <t>МПФ 1.Б1.6.2</t>
  </si>
  <si>
    <t>МПФ 1.В1</t>
  </si>
  <si>
    <t>МПФ 1.В1.1</t>
  </si>
  <si>
    <t>МПФ 1.В1.2</t>
  </si>
  <si>
    <t>МПФ 1.В1.3</t>
  </si>
  <si>
    <t>МПФ 1.В1.4</t>
  </si>
  <si>
    <t>МПФ 1.В1.5</t>
  </si>
  <si>
    <t>МПФ 1.В1.6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</si>
  <si>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</si>
  <si>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</si>
  <si>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</si>
  <si>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</si>
  <si>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</si>
  <si>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</si>
  <si>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</si>
  <si>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</si>
  <si>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</si>
  <si>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Отчетна дата</t>
  </si>
  <si>
    <t>Основа на прилагане</t>
  </si>
  <si>
    <t>МСФО</t>
  </si>
  <si>
    <t>Счетоводен стандарт</t>
  </si>
  <si>
    <t>Хил.лв.</t>
  </si>
  <si>
    <t>c010</t>
  </si>
  <si>
    <t>c020</t>
  </si>
  <si>
    <t>c030</t>
  </si>
  <si>
    <t>c040</t>
  </si>
  <si>
    <t>c050</t>
  </si>
  <si>
    <t>r010</t>
  </si>
  <si>
    <t>r020</t>
  </si>
  <si>
    <t>r030</t>
  </si>
  <si>
    <t>r040</t>
  </si>
  <si>
    <t>r050</t>
  </si>
  <si>
    <t>r060</t>
  </si>
  <si>
    <t>r070</t>
  </si>
  <si>
    <t>r080</t>
  </si>
  <si>
    <t>r090</t>
  </si>
  <si>
    <t>r100</t>
  </si>
  <si>
    <t>r110</t>
  </si>
  <si>
    <t>r120</t>
  </si>
  <si>
    <t>ИД</t>
  </si>
  <si>
    <t>Период</t>
  </si>
  <si>
    <t>МПФ 1. Данни за дългови ценни книжа, кредити и аванси и депозити</t>
  </si>
  <si>
    <t>31. Свързани лица</t>
  </si>
  <si>
    <t>31. Свързани лица: задължения и вземания</t>
  </si>
  <si>
    <r>
      <t xml:space="preserve">Препратки 
</t>
    </r>
    <r>
      <rPr>
        <i/>
        <sz val="10"/>
        <rFont val="Arial"/>
        <family val="2"/>
        <charset val="204"/>
      </rPr>
      <t>част 2, параграфи 288-291 от приложение V</t>
    </r>
  </si>
  <si>
    <t>Текущи салда</t>
  </si>
  <si>
    <r>
      <t>Предприятие майка и субекти със съвместен контрол или значително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влияние</t>
    </r>
  </si>
  <si>
    <t>Дъщерни предприятия или други субекти от същата група</t>
  </si>
  <si>
    <r>
      <t>Асоциирани и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съвместни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предприятия</t>
    </r>
  </si>
  <si>
    <r>
      <t>Ключово управление на институцията или предприятието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майка</t>
    </r>
  </si>
  <si>
    <t>параграф 19, букви а) и б) от МСС 24</t>
  </si>
  <si>
    <t>параграф 19, буква в) от МСС 24; част 2, параграф 289 от приложение V</t>
  </si>
  <si>
    <t>параграф 19, букви г) и д) от МСС 24 част 2, параграф 289 от приложение V</t>
  </si>
  <si>
    <t>параграф 18, буква б) от МСС 24</t>
  </si>
  <si>
    <t>Капиталови инструменти</t>
  </si>
  <si>
    <t>Дългови ценни книжа</t>
  </si>
  <si>
    <t>част 1, параграф 31 от приложение V</t>
  </si>
  <si>
    <t>част 1, параграф 32 от приложение V</t>
  </si>
  <si>
    <t>от които: необслужвани</t>
  </si>
  <si>
    <t>част 2, параграфи 213-239 от приложение V</t>
  </si>
  <si>
    <t>Депозити</t>
  </si>
  <si>
    <t>част 2, параграф 9 от приложение 2 към ЕЦБ/2013/33; част 1, параграф 36 от приложение V</t>
  </si>
  <si>
    <t>Емитирани дългови ценни книжа</t>
  </si>
  <si>
    <t>част 1, параграф 37 от приложение V</t>
  </si>
  <si>
    <t>параграф 18, буква б) от МСС 24; 
приложение I към РКИ; част 2, параграфи 102-105, 113-115 и 118 от приложение V</t>
  </si>
  <si>
    <t>параграф 18, буква б) от МСС 24; част 2, параграф 117 от приложение V</t>
  </si>
  <si>
    <t>Получени кредитни ангажименти, финансови гаранции и други получени ангажименти</t>
  </si>
  <si>
    <t>параграф 18, буква б) от МСС 24; част 2, параграф 290 от приложение V</t>
  </si>
  <si>
    <t>Номинална стойност на дериватите</t>
  </si>
  <si>
    <t>част 2, параграфи 133-135 от приложение V</t>
  </si>
  <si>
    <t>r131</t>
  </si>
  <si>
    <t>Натрупани отрицателни промени в справедливата стойност поради кредитен риск при необслужваните експозиции</t>
  </si>
  <si>
    <t>параграф 1, буква в) от МСС 24 част 2, параграфи 69-71 и 291 от приложение V</t>
  </si>
  <si>
    <t>r132</t>
  </si>
  <si>
    <t>Провизии по необслужваните задбалансови експозиции</t>
  </si>
  <si>
    <t>част 2, параграфи 11, 106 и 291 от приложение V</t>
  </si>
  <si>
    <t>F_31.01!E16:I29</t>
  </si>
  <si>
    <t>индивидуална</t>
  </si>
  <si>
    <t>ver1.3</t>
  </si>
  <si>
    <t>BUIN9561</t>
  </si>
  <si>
    <t>Алианц Банк България АД</t>
  </si>
  <si>
    <t>От които: Кредити, обезпечени с жилищен имот</t>
  </si>
  <si>
    <t>От които: Потребителски кредит</t>
  </si>
  <si>
    <t>30.09.2022</t>
  </si>
  <si>
    <r>
      <t>Номинална стойност на поетите кредитни ангажименти, финансовите гаранции и другите поети ангажименти</t>
    </r>
    <r>
      <rPr>
        <b/>
        <sz val="12"/>
        <color indexed="10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</si>
</sst>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-;\-* #,##0.00_-;_-* \-??_-;_-@_-"/>
    <numFmt numFmtId="166" formatCode="_-* #,##0.00\ _л_в_-;\-* #,##0.00\ _л_в_-;_-* &quot;-&quot;??\ _л_в_-;_-@_-"/>
  </numFmts>
  <fonts count="83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8"/>
      <name val="Verdana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b/>
      <sz val="18"/>
      <color theme="3"/>
      <name val="Verdana"/>
      <family val="2"/>
      <charset val="204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color rgb="FF3F3F76"/>
      <name val="Calibri"/>
      <family val="2"/>
      <scheme val="minor"/>
    </font>
    <font>
      <sz val="10"/>
      <color theme="0" tint="-0.249977111117893"/>
      <name val="Arial"/>
      <family val="2"/>
      <charset val="204"/>
    </font>
    <font>
      <b/>
      <u/>
      <sz val="10"/>
      <name val="Arial"/>
      <family val="2"/>
      <charset val="204"/>
    </font>
    <font>
      <sz val="8"/>
      <color theme="0" tint="-0.249977111117893"/>
      <name val="Arial"/>
      <family val="2"/>
      <charset val="204"/>
    </font>
    <font>
      <b/>
      <u/>
      <sz val="8"/>
      <color theme="0" tint="-0.249977111117893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8"/>
      <color theme="0" tint="-0.14999847407452621"/>
      <name val="Arial"/>
      <family val="2"/>
      <charset val="204"/>
    </font>
    <font>
      <sz val="12"/>
      <color theme="1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i/>
      <sz val="8"/>
      <color indexed="10"/>
      <name val="Arial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MS Sans Serif"/>
      <family val="2"/>
      <charset val="204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5"/>
      <color theme="0" tint="-0.14999847407452621"/>
      <name val="Arial"/>
      <family val="2"/>
      <charset val="204"/>
    </font>
    <font>
      <sz val="4"/>
      <color theme="0" tint="-0.14999847407452621"/>
      <name val="Arial"/>
      <family val="2"/>
      <charset val="204"/>
    </font>
    <font>
      <sz val="12"/>
      <color theme="0" tint="-0.14999847407452621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4"/>
      <color theme="0" tint="-0.249977111117893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26">
    <xf numFmtId="0" fontId="0" fillId="0" borderId="0"/>
    <xf numFmtId="0" fontId="2" fillId="0" borderId="0"/>
    <xf numFmtId="0" fontId="2" fillId="0" borderId="0"/>
    <xf numFmtId="0" fontId="4" fillId="0" borderId="0"/>
    <xf numFmtId="165" fontId="5" fillId="0" borderId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3" fillId="0" borderId="0"/>
    <xf numFmtId="0" fontId="5" fillId="0" borderId="0"/>
    <xf numFmtId="0" fontId="7" fillId="0" borderId="0"/>
    <xf numFmtId="0" fontId="5" fillId="0" borderId="0"/>
    <xf numFmtId="0" fontId="2" fillId="0" borderId="0"/>
    <xf numFmtId="0" fontId="8" fillId="0" borderId="0" applyNumberFormat="0" applyFill="0" applyBorder="0" applyAlignment="0" applyProtection="0"/>
    <xf numFmtId="0" fontId="3" fillId="0" borderId="0"/>
    <xf numFmtId="0" fontId="2" fillId="0" borderId="0"/>
    <xf numFmtId="0" fontId="9" fillId="0" borderId="0"/>
    <xf numFmtId="0" fontId="2" fillId="0" borderId="0"/>
    <xf numFmtId="0" fontId="10" fillId="0" borderId="0"/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11" fillId="2" borderId="2" applyNumberFormat="0" applyFill="0" applyBorder="0" applyAlignment="0" applyProtection="0">
      <alignment horizontal="left"/>
    </xf>
    <xf numFmtId="0" fontId="12" fillId="0" borderId="0" applyNumberFormat="0" applyFill="0" applyBorder="0" applyAlignment="0" applyProtection="0"/>
    <xf numFmtId="0" fontId="13" fillId="2" borderId="20" applyFont="0" applyBorder="0">
      <alignment horizontal="center" wrapText="1"/>
    </xf>
    <xf numFmtId="3" fontId="2" fillId="6" borderId="5" applyFont="0">
      <alignment horizontal="right" vertical="center"/>
      <protection locked="0"/>
    </xf>
    <xf numFmtId="0" fontId="15" fillId="7" borderId="32" applyNumberFormat="0" applyAlignment="0" applyProtection="0"/>
    <xf numFmtId="0" fontId="4" fillId="0" borderId="0"/>
    <xf numFmtId="0" fontId="10" fillId="0" borderId="0"/>
    <xf numFmtId="0" fontId="24" fillId="0" borderId="0"/>
    <xf numFmtId="0" fontId="14" fillId="0" borderId="0"/>
    <xf numFmtId="0" fontId="14" fillId="0" borderId="0"/>
    <xf numFmtId="0" fontId="10" fillId="0" borderId="0"/>
    <xf numFmtId="0" fontId="25" fillId="8" borderId="0"/>
    <xf numFmtId="0" fontId="1" fillId="0" borderId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6" borderId="0" applyNumberFormat="0" applyBorder="0" applyAlignment="0" applyProtection="0"/>
    <xf numFmtId="0" fontId="40" fillId="19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2" fillId="20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41" fillId="20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7" borderId="0" applyNumberFormat="0" applyBorder="0" applyAlignment="0" applyProtection="0"/>
    <xf numFmtId="0" fontId="43" fillId="11" borderId="0" applyNumberFormat="0" applyBorder="0" applyAlignment="0" applyProtection="0"/>
    <xf numFmtId="0" fontId="44" fillId="15" borderId="33" applyNumberFormat="0" applyAlignment="0" applyProtection="0"/>
    <xf numFmtId="0" fontId="45" fillId="12" borderId="0" applyNumberFormat="0" applyBorder="0" applyAlignment="0" applyProtection="0"/>
    <xf numFmtId="0" fontId="46" fillId="28" borderId="33" applyNumberFormat="0" applyAlignment="0" applyProtection="0"/>
    <xf numFmtId="0" fontId="46" fillId="28" borderId="33" applyNumberFormat="0" applyAlignment="0" applyProtection="0"/>
    <xf numFmtId="0" fontId="47" fillId="28" borderId="33" applyNumberFormat="0" applyAlignment="0" applyProtection="0"/>
    <xf numFmtId="0" fontId="48" fillId="29" borderId="34" applyNumberFormat="0" applyAlignment="0" applyProtection="0"/>
    <xf numFmtId="0" fontId="49" fillId="0" borderId="35" applyNumberFormat="0" applyFill="0" applyAlignment="0" applyProtection="0"/>
    <xf numFmtId="0" fontId="50" fillId="29" borderId="34" applyNumberFormat="0" applyAlignment="0" applyProtection="0"/>
    <xf numFmtId="0" fontId="51" fillId="0" borderId="0" applyNumberFormat="0" applyFill="0" applyBorder="0" applyAlignment="0" applyProtection="0"/>
    <xf numFmtId="0" fontId="52" fillId="0" borderId="36" applyNumberFormat="0" applyFill="0" applyAlignment="0" applyProtection="0"/>
    <xf numFmtId="0" fontId="53" fillId="0" borderId="37" applyNumberFormat="0" applyFill="0" applyAlignment="0" applyProtection="0"/>
    <xf numFmtId="0" fontId="54" fillId="0" borderId="38" applyNumberFormat="0" applyFill="0" applyAlignment="0" applyProtection="0"/>
    <xf numFmtId="0" fontId="54" fillId="0" borderId="0" applyNumberFormat="0" applyFill="0" applyBorder="0" applyAlignment="0" applyProtection="0"/>
    <xf numFmtId="166" fontId="55" fillId="0" borderId="0" applyFont="0" applyFill="0" applyBorder="0" applyAlignment="0" applyProtection="0"/>
    <xf numFmtId="166" fontId="55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48" fillId="29" borderId="34" applyNumberFormat="0" applyAlignment="0" applyProtection="0"/>
    <xf numFmtId="0" fontId="54" fillId="0" borderId="0" applyNumberFormat="0" applyFill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7" borderId="0" applyNumberFormat="0" applyBorder="0" applyAlignment="0" applyProtection="0"/>
    <xf numFmtId="0" fontId="44" fillId="15" borderId="33" applyNumberFormat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" fillId="4" borderId="5" applyNumberFormat="0" applyFont="0" applyBorder="0" applyProtection="0">
      <alignment horizontal="center" vertical="center"/>
    </xf>
    <xf numFmtId="0" fontId="58" fillId="0" borderId="38" applyNumberFormat="0" applyFill="0" applyAlignment="0" applyProtection="0"/>
    <xf numFmtId="0" fontId="58" fillId="0" borderId="0" applyNumberFormat="0" applyFill="0" applyBorder="0" applyAlignment="0" applyProtection="0"/>
    <xf numFmtId="3" fontId="2" fillId="30" borderId="5" applyFont="0" applyProtection="0">
      <alignment horizontal="right" vertical="center"/>
    </xf>
    <xf numFmtId="0" fontId="2" fillId="30" borderId="20" applyNumberFormat="0" applyFont="0" applyBorder="0" applyProtection="0">
      <alignment horizontal="left"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49" fillId="0" borderId="35" applyNumberFormat="0" applyFill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11" borderId="0" applyNumberFormat="0" applyBorder="0" applyAlignment="0" applyProtection="0"/>
    <xf numFmtId="0" fontId="61" fillId="15" borderId="33" applyNumberFormat="0" applyAlignment="0" applyProtection="0"/>
    <xf numFmtId="3" fontId="2" fillId="31" borderId="5" applyFont="0">
      <alignment horizontal="right" vertical="center"/>
      <protection locked="0"/>
    </xf>
    <xf numFmtId="0" fontId="2" fillId="32" borderId="39" applyNumberFormat="0" applyFont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7" borderId="0" applyNumberFormat="0" applyBorder="0" applyAlignment="0" applyProtection="0"/>
    <xf numFmtId="0" fontId="45" fillId="12" borderId="0" applyNumberFormat="0" applyBorder="0" applyAlignment="0" applyProtection="0"/>
    <xf numFmtId="0" fontId="62" fillId="28" borderId="40" applyNumberFormat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35" applyNumberFormat="0" applyFill="0" applyAlignment="0" applyProtection="0"/>
    <xf numFmtId="0" fontId="65" fillId="0" borderId="0" applyNumberFormat="0" applyFill="0" applyBorder="0" applyAlignment="0" applyProtection="0"/>
    <xf numFmtId="165" fontId="2" fillId="0" borderId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66" fillId="33" borderId="0" applyNumberFormat="0" applyBorder="0" applyAlignment="0" applyProtection="0"/>
    <xf numFmtId="0" fontId="1" fillId="0" borderId="0"/>
    <xf numFmtId="0" fontId="1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5" fillId="0" borderId="0"/>
    <xf numFmtId="0" fontId="67" fillId="0" borderId="0"/>
    <xf numFmtId="0" fontId="10" fillId="0" borderId="0"/>
    <xf numFmtId="0" fontId="2" fillId="0" borderId="0"/>
    <xf numFmtId="0" fontId="2" fillId="32" borderId="39" applyNumberFormat="0" applyFont="0" applyAlignment="0" applyProtection="0"/>
    <xf numFmtId="0" fontId="2" fillId="32" borderId="39" applyNumberFormat="0" applyFont="0" applyAlignment="0" applyProtection="0"/>
    <xf numFmtId="0" fontId="68" fillId="0" borderId="41" applyNumberFormat="0" applyFill="0" applyAlignment="0" applyProtection="0"/>
    <xf numFmtId="0" fontId="69" fillId="28" borderId="40" applyNumberFormat="0" applyAlignment="0" applyProtection="0"/>
    <xf numFmtId="0" fontId="69" fillId="28" borderId="40" applyNumberFormat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60" fillId="11" borderId="0" applyNumberFormat="0" applyBorder="0" applyAlignment="0" applyProtection="0"/>
    <xf numFmtId="0" fontId="62" fillId="28" borderId="40" applyNumberFormat="0" applyAlignment="0" applyProtection="0"/>
    <xf numFmtId="0" fontId="70" fillId="33" borderId="0" applyNumberFormat="0" applyBorder="0" applyAlignment="0" applyProtection="0"/>
    <xf numFmtId="3" fontId="2" fillId="2" borderId="5" applyFont="0">
      <alignment horizontal="right" vertical="center"/>
    </xf>
    <xf numFmtId="0" fontId="2" fillId="0" borderId="0"/>
    <xf numFmtId="0" fontId="2" fillId="0" borderId="0"/>
    <xf numFmtId="0" fontId="39" fillId="0" borderId="0"/>
    <xf numFmtId="0" fontId="39" fillId="0" borderId="0"/>
    <xf numFmtId="0" fontId="47" fillId="28" borderId="33" applyNumberFormat="0" applyAlignment="0" applyProtection="0"/>
    <xf numFmtId="0" fontId="5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36" applyNumberFormat="0" applyFill="0" applyAlignment="0" applyProtection="0"/>
    <xf numFmtId="0" fontId="53" fillId="0" borderId="37" applyNumberFormat="0" applyFill="0" applyAlignment="0" applyProtection="0"/>
    <xf numFmtId="0" fontId="54" fillId="0" borderId="38" applyNumberFormat="0" applyFill="0" applyAlignment="0" applyProtection="0"/>
    <xf numFmtId="0" fontId="51" fillId="0" borderId="0" applyNumberFormat="0" applyFill="0" applyBorder="0" applyAlignment="0" applyProtection="0"/>
    <xf numFmtId="0" fontId="71" fillId="0" borderId="41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</cellStyleXfs>
  <cellXfs count="138">
    <xf numFmtId="0" fontId="0" fillId="0" borderId="0" xfId="0"/>
    <xf numFmtId="0" fontId="16" fillId="0" borderId="0" xfId="2" applyFont="1" applyAlignment="1">
      <alignment shrinkToFit="1"/>
    </xf>
    <xf numFmtId="0" fontId="4" fillId="0" borderId="0" xfId="2" applyFont="1"/>
    <xf numFmtId="0" fontId="18" fillId="0" borderId="0" xfId="2" applyFont="1" applyAlignment="1">
      <alignment shrinkToFit="1"/>
    </xf>
    <xf numFmtId="0" fontId="19" fillId="0" borderId="0" xfId="2" applyFont="1"/>
    <xf numFmtId="0" fontId="18" fillId="0" borderId="0" xfId="2" applyFont="1"/>
    <xf numFmtId="0" fontId="20" fillId="0" borderId="0" xfId="2" applyFont="1"/>
    <xf numFmtId="0" fontId="16" fillId="0" borderId="0" xfId="2" applyFont="1" applyAlignment="1">
      <alignment horizontal="center" shrinkToFit="1"/>
    </xf>
    <xf numFmtId="0" fontId="20" fillId="9" borderId="5" xfId="2" applyFont="1" applyFill="1" applyBorder="1" applyAlignment="1">
      <alignment horizontal="center" wrapText="1"/>
    </xf>
    <xf numFmtId="0" fontId="22" fillId="9" borderId="5" xfId="2" applyFont="1" applyFill="1" applyBorder="1" applyAlignment="1">
      <alignment horizontal="center" vertical="center" wrapText="1"/>
    </xf>
    <xf numFmtId="0" fontId="22" fillId="0" borderId="12" xfId="2" applyFont="1" applyBorder="1" applyAlignment="1">
      <alignment vertical="center" wrapText="1"/>
    </xf>
    <xf numFmtId="0" fontId="4" fillId="0" borderId="4" xfId="2" applyFont="1" applyBorder="1" applyAlignment="1">
      <alignment horizontal="left" vertical="center" wrapText="1" indent="1"/>
    </xf>
    <xf numFmtId="0" fontId="22" fillId="0" borderId="7" xfId="26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 indent="1"/>
    </xf>
    <xf numFmtId="0" fontId="22" fillId="0" borderId="16" xfId="2" applyFont="1" applyBorder="1" applyAlignment="1">
      <alignment horizontal="left" vertical="center" wrapText="1"/>
    </xf>
    <xf numFmtId="0" fontId="22" fillId="0" borderId="7" xfId="2" applyFont="1" applyBorder="1" applyAlignment="1">
      <alignment vertical="center" wrapText="1"/>
    </xf>
    <xf numFmtId="0" fontId="22" fillId="3" borderId="7" xfId="26" applyFont="1" applyFill="1" applyBorder="1" applyAlignment="1">
      <alignment horizontal="left" vertical="center" wrapText="1"/>
    </xf>
    <xf numFmtId="0" fontId="20" fillId="0" borderId="15" xfId="2" applyFont="1" applyBorder="1" applyAlignment="1">
      <alignment horizontal="left" vertical="center" wrapText="1"/>
    </xf>
    <xf numFmtId="0" fontId="22" fillId="0" borderId="16" xfId="2" applyFont="1" applyBorder="1" applyAlignment="1">
      <alignment vertical="center" wrapText="1"/>
    </xf>
    <xf numFmtId="0" fontId="20" fillId="0" borderId="15" xfId="2" applyFont="1" applyBorder="1" applyAlignment="1">
      <alignment vertical="center" wrapText="1"/>
    </xf>
    <xf numFmtId="0" fontId="20" fillId="0" borderId="26" xfId="2" applyFont="1" applyBorder="1" applyAlignment="1">
      <alignment vertical="center" wrapText="1"/>
    </xf>
    <xf numFmtId="0" fontId="22" fillId="0" borderId="27" xfId="2" applyFont="1" applyBorder="1" applyAlignment="1">
      <alignment vertical="center" wrapText="1"/>
    </xf>
    <xf numFmtId="0" fontId="26" fillId="3" borderId="0" xfId="11" applyFont="1" applyFill="1"/>
    <xf numFmtId="0" fontId="27" fillId="0" borderId="0" xfId="0" applyFont="1"/>
    <xf numFmtId="0" fontId="28" fillId="3" borderId="30" xfId="3" applyFont="1" applyFill="1" applyBorder="1" applyAlignment="1">
      <alignment wrapText="1"/>
    </xf>
    <xf numFmtId="49" fontId="31" fillId="3" borderId="0" xfId="10" applyNumberFormat="1" applyFont="1" applyFill="1" applyAlignment="1">
      <alignment horizontal="center" vertical="center"/>
    </xf>
    <xf numFmtId="0" fontId="28" fillId="3" borderId="30" xfId="3" applyFont="1" applyFill="1" applyBorder="1" applyAlignment="1">
      <alignment horizontal="right" wrapText="1"/>
    </xf>
    <xf numFmtId="49" fontId="29" fillId="5" borderId="30" xfId="3" applyNumberFormat="1" applyFont="1" applyFill="1" applyBorder="1" applyAlignment="1">
      <alignment horizontal="left"/>
    </xf>
    <xf numFmtId="0" fontId="31" fillId="3" borderId="21" xfId="11" applyFont="1" applyFill="1" applyBorder="1" applyAlignment="1">
      <alignment wrapText="1"/>
    </xf>
    <xf numFmtId="0" fontId="31" fillId="3" borderId="21" xfId="11" applyFont="1" applyFill="1" applyBorder="1" applyAlignment="1">
      <alignment horizontal="left"/>
    </xf>
    <xf numFmtId="0" fontId="31" fillId="3" borderId="0" xfId="11" applyFont="1" applyFill="1"/>
    <xf numFmtId="0" fontId="33" fillId="0" borderId="0" xfId="0" applyFont="1"/>
    <xf numFmtId="49" fontId="34" fillId="0" borderId="0" xfId="0" applyNumberFormat="1" applyFont="1" applyAlignment="1">
      <alignment horizontal="left" wrapText="1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right"/>
    </xf>
    <xf numFmtId="49" fontId="33" fillId="0" borderId="0" xfId="0" applyNumberFormat="1" applyFont="1" applyAlignment="1">
      <alignment horizontal="center"/>
    </xf>
    <xf numFmtId="0" fontId="35" fillId="4" borderId="5" xfId="0" applyFont="1" applyFill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49" fontId="30" fillId="4" borderId="5" xfId="0" quotePrefix="1" applyNumberFormat="1" applyFont="1" applyFill="1" applyBorder="1" applyAlignment="1">
      <alignment horizontal="center" vertical="center" wrapText="1"/>
    </xf>
    <xf numFmtId="0" fontId="36" fillId="0" borderId="0" xfId="0" applyFont="1"/>
    <xf numFmtId="0" fontId="37" fillId="0" borderId="0" xfId="1" applyFont="1" applyAlignment="1">
      <alignment horizontal="left" vertical="center" wrapText="1" indent="1"/>
    </xf>
    <xf numFmtId="3" fontId="31" fillId="0" borderId="0" xfId="1" applyNumberFormat="1" applyFont="1"/>
    <xf numFmtId="3" fontId="31" fillId="3" borderId="0" xfId="1" applyNumberFormat="1" applyFont="1" applyFill="1"/>
    <xf numFmtId="0" fontId="31" fillId="0" borderId="0" xfId="2" applyFont="1"/>
    <xf numFmtId="0" fontId="30" fillId="0" borderId="0" xfId="1" applyFont="1" applyAlignment="1">
      <alignment horizontal="left" vertical="center" wrapText="1" indent="2"/>
    </xf>
    <xf numFmtId="0" fontId="38" fillId="0" borderId="0" xfId="1" applyFont="1" applyAlignment="1">
      <alignment horizontal="left" vertical="center" wrapText="1"/>
    </xf>
    <xf numFmtId="0" fontId="31" fillId="3" borderId="0" xfId="2" applyFont="1" applyFill="1"/>
    <xf numFmtId="0" fontId="26" fillId="2" borderId="0" xfId="13" applyFont="1" applyFill="1" applyAlignment="1">
      <alignment shrinkToFit="1"/>
    </xf>
    <xf numFmtId="0" fontId="26" fillId="2" borderId="0" xfId="3" applyFont="1" applyFill="1" applyAlignment="1">
      <alignment shrinkToFit="1"/>
    </xf>
    <xf numFmtId="0" fontId="30" fillId="3" borderId="0" xfId="3" applyFont="1" applyFill="1"/>
    <xf numFmtId="0" fontId="28" fillId="3" borderId="0" xfId="3" applyFont="1" applyFill="1" applyAlignment="1">
      <alignment horizontal="right" wrapText="1"/>
    </xf>
    <xf numFmtId="0" fontId="26" fillId="0" borderId="0" xfId="3" applyFont="1" applyAlignment="1">
      <alignment shrinkToFit="1"/>
    </xf>
    <xf numFmtId="0" fontId="30" fillId="2" borderId="0" xfId="3" applyFont="1" applyFill="1" applyAlignment="1">
      <alignment horizontal="right" vertical="center"/>
    </xf>
    <xf numFmtId="0" fontId="26" fillId="0" borderId="0" xfId="2" applyFont="1"/>
    <xf numFmtId="0" fontId="31" fillId="0" borderId="0" xfId="2" applyFont="1" applyAlignment="1">
      <alignment horizontal="center"/>
    </xf>
    <xf numFmtId="0" fontId="31" fillId="0" borderId="0" xfId="3" applyFont="1"/>
    <xf numFmtId="49" fontId="30" fillId="3" borderId="30" xfId="3" applyNumberFormat="1" applyFont="1" applyFill="1" applyBorder="1" applyAlignment="1">
      <alignment horizontal="left"/>
    </xf>
    <xf numFmtId="3" fontId="0" fillId="0" borderId="0" xfId="0" applyNumberFormat="1"/>
    <xf numFmtId="0" fontId="73" fillId="0" borderId="0" xfId="0" applyFont="1"/>
    <xf numFmtId="0" fontId="74" fillId="0" borderId="0" xfId="0" applyFont="1"/>
    <xf numFmtId="0" fontId="75" fillId="0" borderId="0" xfId="0" applyFont="1"/>
    <xf numFmtId="49" fontId="30" fillId="4" borderId="9" xfId="0" quotePrefix="1" applyNumberFormat="1" applyFont="1" applyFill="1" applyBorder="1" applyAlignment="1">
      <alignment horizontal="center" vertical="center" wrapText="1"/>
    </xf>
    <xf numFmtId="3" fontId="27" fillId="0" borderId="7" xfId="0" applyNumberFormat="1" applyFont="1" applyBorder="1"/>
    <xf numFmtId="3" fontId="34" fillId="0" borderId="24" xfId="0" applyNumberFormat="1" applyFont="1" applyBorder="1"/>
    <xf numFmtId="3" fontId="34" fillId="0" borderId="7" xfId="0" applyNumberFormat="1" applyFont="1" applyBorder="1"/>
    <xf numFmtId="3" fontId="27" fillId="0" borderId="24" xfId="0" applyNumberFormat="1" applyFont="1" applyBorder="1"/>
    <xf numFmtId="3" fontId="34" fillId="0" borderId="31" xfId="0" applyNumberFormat="1" applyFont="1" applyBorder="1"/>
    <xf numFmtId="0" fontId="76" fillId="2" borderId="7" xfId="0" applyFont="1" applyFill="1" applyBorder="1" applyAlignment="1">
      <alignment horizontal="center" vertical="center" wrapText="1"/>
    </xf>
    <xf numFmtId="0" fontId="76" fillId="2" borderId="4" xfId="0" applyFont="1" applyFill="1" applyBorder="1" applyAlignment="1">
      <alignment vertical="center" wrapText="1"/>
    </xf>
    <xf numFmtId="0" fontId="77" fillId="2" borderId="7" xfId="0" applyFont="1" applyFill="1" applyBorder="1" applyAlignment="1">
      <alignment horizontal="center" vertical="center" wrapText="1"/>
    </xf>
    <xf numFmtId="0" fontId="77" fillId="2" borderId="4" xfId="0" applyFont="1" applyFill="1" applyBorder="1" applyAlignment="1">
      <alignment horizontal="left" vertical="center" wrapText="1" indent="2"/>
    </xf>
    <xf numFmtId="49" fontId="77" fillId="0" borderId="31" xfId="0" applyNumberFormat="1" applyFont="1" applyBorder="1" applyAlignment="1">
      <alignment horizontal="center" vertical="center" wrapText="1"/>
    </xf>
    <xf numFmtId="0" fontId="77" fillId="2" borderId="27" xfId="0" applyFont="1" applyFill="1" applyBorder="1" applyAlignment="1">
      <alignment horizontal="left" vertical="center" wrapText="1" indent="2"/>
    </xf>
    <xf numFmtId="0" fontId="76" fillId="2" borderId="7" xfId="0" applyFont="1" applyFill="1" applyBorder="1" applyAlignment="1">
      <alignment vertical="center" wrapText="1"/>
    </xf>
    <xf numFmtId="0" fontId="77" fillId="2" borderId="7" xfId="0" applyFont="1" applyFill="1" applyBorder="1" applyAlignment="1">
      <alignment horizontal="left" vertical="center" wrapText="1" indent="2"/>
    </xf>
    <xf numFmtId="0" fontId="77" fillId="2" borderId="7" xfId="0" applyFont="1" applyFill="1" applyBorder="1" applyAlignment="1">
      <alignment horizontal="left" vertical="center" wrapText="1" indent="3"/>
    </xf>
    <xf numFmtId="0" fontId="77" fillId="2" borderId="27" xfId="0" applyFont="1" applyFill="1" applyBorder="1" applyAlignment="1">
      <alignment horizontal="left" vertical="center" wrapText="1" indent="3"/>
    </xf>
    <xf numFmtId="3" fontId="33" fillId="0" borderId="27" xfId="0" applyNumberFormat="1" applyFont="1" applyBorder="1"/>
    <xf numFmtId="3" fontId="34" fillId="0" borderId="27" xfId="0" applyNumberFormat="1" applyFont="1" applyBorder="1"/>
    <xf numFmtId="14" fontId="78" fillId="5" borderId="30" xfId="3" applyNumberFormat="1" applyFont="1" applyFill="1" applyBorder="1" applyAlignment="1">
      <alignment horizontal="left"/>
    </xf>
    <xf numFmtId="14" fontId="78" fillId="5" borderId="5" xfId="3" applyNumberFormat="1" applyFont="1" applyFill="1" applyBorder="1" applyAlignment="1">
      <alignment horizontal="left"/>
    </xf>
    <xf numFmtId="0" fontId="33" fillId="9" borderId="11" xfId="2" applyFont="1" applyFill="1" applyBorder="1" applyAlignment="1">
      <alignment horizontal="center" vertical="center" wrapText="1"/>
    </xf>
    <xf numFmtId="0" fontId="33" fillId="9" borderId="4" xfId="2" applyFont="1" applyFill="1" applyBorder="1" applyAlignment="1">
      <alignment horizontal="center" vertical="center" wrapText="1"/>
    </xf>
    <xf numFmtId="0" fontId="33" fillId="9" borderId="15" xfId="2" applyFont="1" applyFill="1" applyBorder="1" applyAlignment="1">
      <alignment horizontal="center" vertical="center" wrapText="1"/>
    </xf>
    <xf numFmtId="0" fontId="33" fillId="9" borderId="4" xfId="2" quotePrefix="1" applyFont="1" applyFill="1" applyBorder="1" applyAlignment="1">
      <alignment horizontal="center" vertical="center" wrapText="1"/>
    </xf>
    <xf numFmtId="0" fontId="33" fillId="9" borderId="16" xfId="2" applyFont="1" applyFill="1" applyBorder="1" applyAlignment="1">
      <alignment horizontal="center" vertical="center" wrapText="1"/>
    </xf>
    <xf numFmtId="0" fontId="33" fillId="9" borderId="26" xfId="2" applyFont="1" applyFill="1" applyBorder="1" applyAlignment="1">
      <alignment horizontal="center" vertical="center" wrapText="1"/>
    </xf>
    <xf numFmtId="0" fontId="34" fillId="0" borderId="11" xfId="2" applyFont="1" applyBorder="1" applyAlignment="1">
      <alignment vertical="center" wrapText="1"/>
    </xf>
    <xf numFmtId="0" fontId="33" fillId="0" borderId="4" xfId="2" applyFont="1" applyBorder="1" applyAlignment="1">
      <alignment horizontal="left" vertical="center" wrapText="1" indent="1"/>
    </xf>
    <xf numFmtId="0" fontId="33" fillId="0" borderId="15" xfId="2" applyFont="1" applyBorder="1" applyAlignment="1">
      <alignment horizontal="left" vertical="center" wrapText="1" indent="1"/>
    </xf>
    <xf numFmtId="0" fontId="34" fillId="0" borderId="4" xfId="2" applyFont="1" applyBorder="1" applyAlignment="1">
      <alignment vertical="center" wrapText="1"/>
    </xf>
    <xf numFmtId="0" fontId="34" fillId="0" borderId="4" xfId="2" applyFont="1" applyBorder="1" applyAlignment="1">
      <alignment horizontal="left" vertical="center" wrapText="1"/>
    </xf>
    <xf numFmtId="0" fontId="82" fillId="0" borderId="0" xfId="2" applyFont="1" applyAlignment="1">
      <alignment shrinkToFit="1"/>
    </xf>
    <xf numFmtId="0" fontId="80" fillId="9" borderId="10" xfId="2" quotePrefix="1" applyFont="1" applyFill="1" applyBorder="1" applyAlignment="1">
      <alignment horizontal="center" vertical="center" wrapText="1"/>
    </xf>
    <xf numFmtId="0" fontId="80" fillId="9" borderId="3" xfId="2" quotePrefix="1" applyFont="1" applyFill="1" applyBorder="1" applyAlignment="1">
      <alignment horizontal="center" vertical="center" wrapText="1"/>
    </xf>
    <xf numFmtId="0" fontId="80" fillId="9" borderId="22" xfId="2" quotePrefix="1" applyFont="1" applyFill="1" applyBorder="1" applyAlignment="1">
      <alignment horizontal="center" vertical="center" wrapText="1"/>
    </xf>
    <xf numFmtId="0" fontId="80" fillId="0" borderId="0" xfId="2" applyFont="1"/>
    <xf numFmtId="3" fontId="79" fillId="0" borderId="13" xfId="2" applyNumberFormat="1" applyFont="1" applyBorder="1"/>
    <xf numFmtId="3" fontId="79" fillId="0" borderId="12" xfId="2" applyNumberFormat="1" applyFont="1" applyBorder="1"/>
    <xf numFmtId="3" fontId="79" fillId="0" borderId="23" xfId="2" applyNumberFormat="1" applyFont="1" applyBorder="1"/>
    <xf numFmtId="3" fontId="80" fillId="0" borderId="14" xfId="2" applyNumberFormat="1" applyFont="1" applyBorder="1"/>
    <xf numFmtId="3" fontId="80" fillId="0" borderId="7" xfId="2" applyNumberFormat="1" applyFont="1" applyBorder="1"/>
    <xf numFmtId="3" fontId="80" fillId="0" borderId="24" xfId="2" applyNumberFormat="1" applyFont="1" applyBorder="1"/>
    <xf numFmtId="3" fontId="80" fillId="0" borderId="17" xfId="2" applyNumberFormat="1" applyFont="1" applyBorder="1"/>
    <xf numFmtId="3" fontId="80" fillId="0" borderId="16" xfId="2" applyNumberFormat="1" applyFont="1" applyBorder="1"/>
    <xf numFmtId="3" fontId="80" fillId="0" borderId="25" xfId="2" applyNumberFormat="1" applyFont="1" applyBorder="1"/>
    <xf numFmtId="3" fontId="79" fillId="0" borderId="14" xfId="2" applyNumberFormat="1" applyFont="1" applyBorder="1"/>
    <xf numFmtId="3" fontId="79" fillId="0" borderId="7" xfId="2" applyNumberFormat="1" applyFont="1" applyBorder="1"/>
    <xf numFmtId="3" fontId="79" fillId="0" borderId="24" xfId="2" applyNumberFormat="1" applyFont="1" applyBorder="1"/>
    <xf numFmtId="3" fontId="79" fillId="0" borderId="17" xfId="2" applyNumberFormat="1" applyFont="1" applyBorder="1"/>
    <xf numFmtId="3" fontId="79" fillId="0" borderId="16" xfId="2" applyNumberFormat="1" applyFont="1" applyBorder="1"/>
    <xf numFmtId="3" fontId="79" fillId="0" borderId="25" xfId="2" applyNumberFormat="1" applyFont="1" applyBorder="1"/>
    <xf numFmtId="3" fontId="79" fillId="0" borderId="28" xfId="2" applyNumberFormat="1" applyFont="1" applyBorder="1"/>
    <xf numFmtId="3" fontId="79" fillId="0" borderId="27" xfId="2" applyNumberFormat="1" applyFont="1" applyBorder="1"/>
    <xf numFmtId="3" fontId="79" fillId="0" borderId="29" xfId="2" applyNumberFormat="1" applyFont="1" applyBorder="1"/>
    <xf numFmtId="0" fontId="32" fillId="0" borderId="0" xfId="0" applyFont="1" applyAlignment="1">
      <alignment horizontal="center" wrapText="1"/>
    </xf>
    <xf numFmtId="0" fontId="29" fillId="4" borderId="21" xfId="0" applyFont="1" applyFill="1" applyBorder="1" applyAlignment="1">
      <alignment horizontal="center" vertical="top"/>
    </xf>
    <xf numFmtId="0" fontId="29" fillId="4" borderId="18" xfId="0" applyFont="1" applyFill="1" applyBorder="1" applyAlignment="1">
      <alignment horizontal="center" vertical="top"/>
    </xf>
    <xf numFmtId="0" fontId="35" fillId="4" borderId="3" xfId="0" applyFont="1" applyFill="1" applyBorder="1" applyAlignment="1">
      <alignment horizontal="center" vertical="center" wrapText="1"/>
    </xf>
    <xf numFmtId="0" fontId="35" fillId="4" borderId="31" xfId="0" applyFont="1" applyFill="1" applyBorder="1" applyAlignment="1">
      <alignment horizontal="center" vertical="center" wrapText="1"/>
    </xf>
    <xf numFmtId="0" fontId="35" fillId="4" borderId="19" xfId="0" applyFont="1" applyFill="1" applyBorder="1" applyAlignment="1">
      <alignment horizontal="center" vertical="center" wrapText="1"/>
    </xf>
    <xf numFmtId="0" fontId="35" fillId="4" borderId="6" xfId="0" applyFont="1" applyFill="1" applyBorder="1" applyAlignment="1">
      <alignment horizontal="center" vertical="center" wrapText="1"/>
    </xf>
    <xf numFmtId="0" fontId="20" fillId="9" borderId="20" xfId="14" applyFont="1" applyFill="1" applyBorder="1" applyAlignment="1">
      <alignment horizontal="center" vertical="center"/>
    </xf>
    <xf numFmtId="0" fontId="20" fillId="9" borderId="21" xfId="14" applyFont="1" applyFill="1" applyBorder="1" applyAlignment="1">
      <alignment horizontal="center" vertical="center"/>
    </xf>
    <xf numFmtId="0" fontId="20" fillId="9" borderId="18" xfId="14" applyFont="1" applyFill="1" applyBorder="1" applyAlignment="1">
      <alignment horizontal="center" vertical="center"/>
    </xf>
    <xf numFmtId="0" fontId="17" fillId="0" borderId="0" xfId="2" applyFont="1"/>
    <xf numFmtId="0" fontId="4" fillId="0" borderId="0" xfId="26"/>
    <xf numFmtId="0" fontId="79" fillId="0" borderId="0" xfId="2" applyFont="1"/>
    <xf numFmtId="0" fontId="80" fillId="0" borderId="0" xfId="26" applyFont="1"/>
    <xf numFmtId="0" fontId="4" fillId="9" borderId="19" xfId="2" applyFont="1" applyFill="1" applyBorder="1" applyAlignment="1">
      <alignment horizontal="center"/>
    </xf>
    <xf numFmtId="0" fontId="4" fillId="9" borderId="22" xfId="2" applyFont="1" applyFill="1" applyBorder="1" applyAlignment="1">
      <alignment horizontal="center"/>
    </xf>
    <xf numFmtId="0" fontId="4" fillId="9" borderId="2" xfId="2" applyFont="1" applyFill="1" applyBorder="1" applyAlignment="1">
      <alignment horizontal="center"/>
    </xf>
    <xf numFmtId="0" fontId="4" fillId="9" borderId="8" xfId="2" applyFont="1" applyFill="1" applyBorder="1" applyAlignment="1">
      <alignment horizontal="center"/>
    </xf>
    <xf numFmtId="0" fontId="4" fillId="9" borderId="6" xfId="2" applyFont="1" applyFill="1" applyBorder="1" applyAlignment="1">
      <alignment horizontal="center"/>
    </xf>
    <xf numFmtId="0" fontId="4" fillId="9" borderId="1" xfId="2" applyFont="1" applyFill="1" applyBorder="1" applyAlignment="1">
      <alignment horizontal="center"/>
    </xf>
    <xf numFmtId="0" fontId="21" fillId="9" borderId="3" xfId="2" applyFont="1" applyFill="1" applyBorder="1" applyAlignment="1">
      <alignment horizontal="center" vertical="center" wrapText="1"/>
    </xf>
    <xf numFmtId="0" fontId="21" fillId="9" borderId="9" xfId="2" applyFont="1" applyFill="1" applyBorder="1" applyAlignment="1">
      <alignment horizontal="center" vertical="center" wrapText="1"/>
    </xf>
    <xf numFmtId="0" fontId="21" fillId="9" borderId="31" xfId="2" applyFont="1" applyFill="1" applyBorder="1" applyAlignment="1">
      <alignment horizontal="center" vertical="center" wrapText="1"/>
    </xf>
  </cellXfs>
  <cellStyles count="226">
    <cellStyle name="=C:\WINNT35\SYSTEM32\COMMAND.COM" xfId="20" xr:uid="{00000000-0005-0000-0000-000000000000}"/>
    <cellStyle name="20% - 1. jelölőszín" xfId="34" xr:uid="{00000000-0005-0000-0000-000001000000}"/>
    <cellStyle name="20% - 1. jelölőszín 2" xfId="35" xr:uid="{00000000-0005-0000-0000-000002000000}"/>
    <cellStyle name="20% - 1. jelölőszín_20130128_ITS on reporting_Annex I_CA" xfId="36" xr:uid="{00000000-0005-0000-0000-000003000000}"/>
    <cellStyle name="20% - 2. jelölőszín" xfId="37" xr:uid="{00000000-0005-0000-0000-000004000000}"/>
    <cellStyle name="20% - 2. jelölőszín 2" xfId="38" xr:uid="{00000000-0005-0000-0000-000005000000}"/>
    <cellStyle name="20% - 2. jelölőszín_20130128_ITS on reporting_Annex I_CA" xfId="39" xr:uid="{00000000-0005-0000-0000-000006000000}"/>
    <cellStyle name="20% - 3. jelölőszín" xfId="40" xr:uid="{00000000-0005-0000-0000-000007000000}"/>
    <cellStyle name="20% - 3. jelölőszín 2" xfId="41" xr:uid="{00000000-0005-0000-0000-000008000000}"/>
    <cellStyle name="20% - 3. jelölőszín_20130128_ITS on reporting_Annex I_CA" xfId="42" xr:uid="{00000000-0005-0000-0000-000009000000}"/>
    <cellStyle name="20% - 4. jelölőszín" xfId="43" xr:uid="{00000000-0005-0000-0000-00000A000000}"/>
    <cellStyle name="20% - 4. jelölőszín 2" xfId="44" xr:uid="{00000000-0005-0000-0000-00000B000000}"/>
    <cellStyle name="20% - 4. jelölőszín_20130128_ITS on reporting_Annex I_CA" xfId="45" xr:uid="{00000000-0005-0000-0000-00000C000000}"/>
    <cellStyle name="20% - 5. jelölőszín" xfId="46" xr:uid="{00000000-0005-0000-0000-00000D000000}"/>
    <cellStyle name="20% - 5. jelölőszín 2" xfId="47" xr:uid="{00000000-0005-0000-0000-00000E000000}"/>
    <cellStyle name="20% - 5. jelölőszín_20130128_ITS on reporting_Annex I_CA" xfId="48" xr:uid="{00000000-0005-0000-0000-00000F000000}"/>
    <cellStyle name="20% - 6. jelölőszín" xfId="49" xr:uid="{00000000-0005-0000-0000-000010000000}"/>
    <cellStyle name="20% - 6. jelölőszín 2" xfId="50" xr:uid="{00000000-0005-0000-0000-000011000000}"/>
    <cellStyle name="20% - 6. jelölőszín_20130128_ITS on reporting_Annex I_CA" xfId="51" xr:uid="{00000000-0005-0000-0000-000012000000}"/>
    <cellStyle name="20% - Accent1 2" xfId="52" xr:uid="{00000000-0005-0000-0000-000013000000}"/>
    <cellStyle name="20% - Accent2 2" xfId="53" xr:uid="{00000000-0005-0000-0000-000014000000}"/>
    <cellStyle name="20% - Accent3 2" xfId="54" xr:uid="{00000000-0005-0000-0000-000015000000}"/>
    <cellStyle name="20% - Accent4 2" xfId="55" xr:uid="{00000000-0005-0000-0000-000016000000}"/>
    <cellStyle name="20% - Accent5 2" xfId="56" xr:uid="{00000000-0005-0000-0000-000017000000}"/>
    <cellStyle name="20% - Accent6 2" xfId="57" xr:uid="{00000000-0005-0000-0000-000018000000}"/>
    <cellStyle name="20% - Énfasis1" xfId="58" xr:uid="{00000000-0005-0000-0000-000019000000}"/>
    <cellStyle name="20% - Énfasis2" xfId="59" xr:uid="{00000000-0005-0000-0000-00001A000000}"/>
    <cellStyle name="20% - Énfasis3" xfId="60" xr:uid="{00000000-0005-0000-0000-00001B000000}"/>
    <cellStyle name="20% - Énfasis4" xfId="61" xr:uid="{00000000-0005-0000-0000-00001C000000}"/>
    <cellStyle name="20% - Énfasis5" xfId="62" xr:uid="{00000000-0005-0000-0000-00001D000000}"/>
    <cellStyle name="20% - Énfasis6" xfId="63" xr:uid="{00000000-0005-0000-0000-00001E000000}"/>
    <cellStyle name="40% - 1. jelölőszín" xfId="64" xr:uid="{00000000-0005-0000-0000-00001F000000}"/>
    <cellStyle name="40% - 1. jelölőszín 2" xfId="65" xr:uid="{00000000-0005-0000-0000-000020000000}"/>
    <cellStyle name="40% - 1. jelölőszín_20130128_ITS on reporting_Annex I_CA" xfId="66" xr:uid="{00000000-0005-0000-0000-000021000000}"/>
    <cellStyle name="40% - 2. jelölőszín" xfId="67" xr:uid="{00000000-0005-0000-0000-000022000000}"/>
    <cellStyle name="40% - 2. jelölőszín 2" xfId="68" xr:uid="{00000000-0005-0000-0000-000023000000}"/>
    <cellStyle name="40% - 2. jelölőszín_20130128_ITS on reporting_Annex I_CA" xfId="69" xr:uid="{00000000-0005-0000-0000-000024000000}"/>
    <cellStyle name="40% - 3. jelölőszín" xfId="70" xr:uid="{00000000-0005-0000-0000-000025000000}"/>
    <cellStyle name="40% - 3. jelölőszín 2" xfId="71" xr:uid="{00000000-0005-0000-0000-000026000000}"/>
    <cellStyle name="40% - 3. jelölőszín_20130128_ITS on reporting_Annex I_CA" xfId="72" xr:uid="{00000000-0005-0000-0000-000027000000}"/>
    <cellStyle name="40% - 4. jelölőszín" xfId="73" xr:uid="{00000000-0005-0000-0000-000028000000}"/>
    <cellStyle name="40% - 4. jelölőszín 2" xfId="74" xr:uid="{00000000-0005-0000-0000-000029000000}"/>
    <cellStyle name="40% - 4. jelölőszín_20130128_ITS on reporting_Annex I_CA" xfId="75" xr:uid="{00000000-0005-0000-0000-00002A000000}"/>
    <cellStyle name="40% - 5. jelölőszín" xfId="76" xr:uid="{00000000-0005-0000-0000-00002B000000}"/>
    <cellStyle name="40% - 5. jelölőszín 2" xfId="77" xr:uid="{00000000-0005-0000-0000-00002C000000}"/>
    <cellStyle name="40% - 5. jelölőszín_20130128_ITS on reporting_Annex I_CA" xfId="78" xr:uid="{00000000-0005-0000-0000-00002D000000}"/>
    <cellStyle name="40% - 6. jelölőszín" xfId="79" xr:uid="{00000000-0005-0000-0000-00002E000000}"/>
    <cellStyle name="40% - 6. jelölőszín 2" xfId="80" xr:uid="{00000000-0005-0000-0000-00002F000000}"/>
    <cellStyle name="40% - 6. jelölőszín_20130128_ITS on reporting_Annex I_CA" xfId="81" xr:uid="{00000000-0005-0000-0000-000030000000}"/>
    <cellStyle name="40% - Accent1 2" xfId="82" xr:uid="{00000000-0005-0000-0000-000031000000}"/>
    <cellStyle name="40% - Accent2 2" xfId="83" xr:uid="{00000000-0005-0000-0000-000032000000}"/>
    <cellStyle name="40% - Accent3 2" xfId="84" xr:uid="{00000000-0005-0000-0000-000033000000}"/>
    <cellStyle name="40% - Accent4 2" xfId="85" xr:uid="{00000000-0005-0000-0000-000034000000}"/>
    <cellStyle name="40% - Accent5 2" xfId="86" xr:uid="{00000000-0005-0000-0000-000035000000}"/>
    <cellStyle name="40% - Accent6 2" xfId="87" xr:uid="{00000000-0005-0000-0000-000036000000}"/>
    <cellStyle name="40% - Énfasis1" xfId="88" xr:uid="{00000000-0005-0000-0000-000037000000}"/>
    <cellStyle name="40% - Énfasis2" xfId="89" xr:uid="{00000000-0005-0000-0000-000038000000}"/>
    <cellStyle name="40% - Énfasis3" xfId="90" xr:uid="{00000000-0005-0000-0000-000039000000}"/>
    <cellStyle name="40% - Énfasis4" xfId="91" xr:uid="{00000000-0005-0000-0000-00003A000000}"/>
    <cellStyle name="40% - Énfasis5" xfId="92" xr:uid="{00000000-0005-0000-0000-00003B000000}"/>
    <cellStyle name="40% - Énfasis6" xfId="93" xr:uid="{00000000-0005-0000-0000-00003C000000}"/>
    <cellStyle name="60% - 1. jelölőszín" xfId="94" xr:uid="{00000000-0005-0000-0000-00003D000000}"/>
    <cellStyle name="60% - 2. jelölőszín" xfId="95" xr:uid="{00000000-0005-0000-0000-00003E000000}"/>
    <cellStyle name="60% - 3. jelölőszín" xfId="96" xr:uid="{00000000-0005-0000-0000-00003F000000}"/>
    <cellStyle name="60% - 4. jelölőszín" xfId="97" xr:uid="{00000000-0005-0000-0000-000040000000}"/>
    <cellStyle name="60% - 5. jelölőszín" xfId="98" xr:uid="{00000000-0005-0000-0000-000041000000}"/>
    <cellStyle name="60% - 6. jelölőszín" xfId="99" xr:uid="{00000000-0005-0000-0000-000042000000}"/>
    <cellStyle name="60% - Accent1 2" xfId="100" xr:uid="{00000000-0005-0000-0000-000043000000}"/>
    <cellStyle name="60% - Accent2 2" xfId="101" xr:uid="{00000000-0005-0000-0000-000044000000}"/>
    <cellStyle name="60% - Accent3 2" xfId="102" xr:uid="{00000000-0005-0000-0000-000045000000}"/>
    <cellStyle name="60% - Accent4 2" xfId="103" xr:uid="{00000000-0005-0000-0000-000046000000}"/>
    <cellStyle name="60% - Accent5 2" xfId="104" xr:uid="{00000000-0005-0000-0000-000047000000}"/>
    <cellStyle name="60% - Accent6 2" xfId="105" xr:uid="{00000000-0005-0000-0000-000048000000}"/>
    <cellStyle name="60% - Énfasis1" xfId="106" xr:uid="{00000000-0005-0000-0000-000049000000}"/>
    <cellStyle name="60% - Énfasis2" xfId="107" xr:uid="{00000000-0005-0000-0000-00004A000000}"/>
    <cellStyle name="60% - Énfasis3" xfId="108" xr:uid="{00000000-0005-0000-0000-00004B000000}"/>
    <cellStyle name="60% - Énfasis4" xfId="109" xr:uid="{00000000-0005-0000-0000-00004C000000}"/>
    <cellStyle name="60% - Énfasis5" xfId="110" xr:uid="{00000000-0005-0000-0000-00004D000000}"/>
    <cellStyle name="60% - Énfasis6" xfId="111" xr:uid="{00000000-0005-0000-0000-00004E000000}"/>
    <cellStyle name="Accent1 2" xfId="112" xr:uid="{00000000-0005-0000-0000-00004F000000}"/>
    <cellStyle name="Accent2 2" xfId="113" xr:uid="{00000000-0005-0000-0000-000050000000}"/>
    <cellStyle name="Accent3 2" xfId="114" xr:uid="{00000000-0005-0000-0000-000051000000}"/>
    <cellStyle name="Accent4 2" xfId="115" xr:uid="{00000000-0005-0000-0000-000052000000}"/>
    <cellStyle name="Accent5 2" xfId="116" xr:uid="{00000000-0005-0000-0000-000053000000}"/>
    <cellStyle name="Accent6 2" xfId="117" xr:uid="{00000000-0005-0000-0000-000054000000}"/>
    <cellStyle name="Bad 2" xfId="118" xr:uid="{00000000-0005-0000-0000-000055000000}"/>
    <cellStyle name="Bevitel" xfId="119" xr:uid="{00000000-0005-0000-0000-000056000000}"/>
    <cellStyle name="Buena" xfId="120" xr:uid="{00000000-0005-0000-0000-000057000000}"/>
    <cellStyle name="Calculation 2" xfId="121" xr:uid="{00000000-0005-0000-0000-000058000000}"/>
    <cellStyle name="Calculation 3" xfId="122" xr:uid="{00000000-0005-0000-0000-000059000000}"/>
    <cellStyle name="Cálculo" xfId="123" xr:uid="{00000000-0005-0000-0000-00005A000000}"/>
    <cellStyle name="Celda de comprobación" xfId="124" xr:uid="{00000000-0005-0000-0000-00005B000000}"/>
    <cellStyle name="Celda vinculada" xfId="125" xr:uid="{00000000-0005-0000-0000-00005C000000}"/>
    <cellStyle name="Check Cell 2" xfId="126" xr:uid="{00000000-0005-0000-0000-00005D000000}"/>
    <cellStyle name="Cím" xfId="127" xr:uid="{00000000-0005-0000-0000-00005E000000}"/>
    <cellStyle name="Címsor 1" xfId="128" xr:uid="{00000000-0005-0000-0000-00005F000000}"/>
    <cellStyle name="Címsor 2" xfId="129" xr:uid="{00000000-0005-0000-0000-000060000000}"/>
    <cellStyle name="Címsor 3" xfId="130" xr:uid="{00000000-0005-0000-0000-000061000000}"/>
    <cellStyle name="Címsor 4" xfId="131" xr:uid="{00000000-0005-0000-0000-000062000000}"/>
    <cellStyle name="Comma 2" xfId="132" xr:uid="{00000000-0005-0000-0000-000063000000}"/>
    <cellStyle name="Comma 3" xfId="133" xr:uid="{00000000-0005-0000-0000-000064000000}"/>
    <cellStyle name="Comma 4" xfId="134" xr:uid="{00000000-0005-0000-0000-000065000000}"/>
    <cellStyle name="Ellenőrzőcella" xfId="135" xr:uid="{00000000-0005-0000-0000-000066000000}"/>
    <cellStyle name="Encabezado 4" xfId="136" xr:uid="{00000000-0005-0000-0000-000067000000}"/>
    <cellStyle name="Énfasis1" xfId="137" xr:uid="{00000000-0005-0000-0000-000068000000}"/>
    <cellStyle name="Énfasis2" xfId="138" xr:uid="{00000000-0005-0000-0000-000069000000}"/>
    <cellStyle name="Énfasis3" xfId="139" xr:uid="{00000000-0005-0000-0000-00006A000000}"/>
    <cellStyle name="Énfasis4" xfId="140" xr:uid="{00000000-0005-0000-0000-00006B000000}"/>
    <cellStyle name="Énfasis5" xfId="141" xr:uid="{00000000-0005-0000-0000-00006C000000}"/>
    <cellStyle name="Énfasis6" xfId="142" xr:uid="{00000000-0005-0000-0000-00006D000000}"/>
    <cellStyle name="Entrada" xfId="143" xr:uid="{00000000-0005-0000-0000-00006E000000}"/>
    <cellStyle name="Explanatory Text 2" xfId="144" xr:uid="{00000000-0005-0000-0000-00006F000000}"/>
    <cellStyle name="Explanatory Text 3" xfId="145" xr:uid="{00000000-0005-0000-0000-000070000000}"/>
    <cellStyle name="Figyelmeztetés" xfId="146" xr:uid="{00000000-0005-0000-0000-000071000000}"/>
    <cellStyle name="Good 2" xfId="32" xr:uid="{00000000-0005-0000-0000-000072000000}"/>
    <cellStyle name="greyed" xfId="147" xr:uid="{00000000-0005-0000-0000-000073000000}"/>
    <cellStyle name="Heading 1 2" xfId="21" xr:uid="{00000000-0005-0000-0000-000074000000}"/>
    <cellStyle name="Heading 2 2" xfId="22" xr:uid="{00000000-0005-0000-0000-000075000000}"/>
    <cellStyle name="Heading 3 2" xfId="148" xr:uid="{00000000-0005-0000-0000-000076000000}"/>
    <cellStyle name="Heading 4 2" xfId="149" xr:uid="{00000000-0005-0000-0000-000077000000}"/>
    <cellStyle name="HeadingTable" xfId="23" xr:uid="{00000000-0005-0000-0000-000078000000}"/>
    <cellStyle name="highlightExposure" xfId="150" xr:uid="{00000000-0005-0000-0000-000079000000}"/>
    <cellStyle name="highlightText" xfId="151" xr:uid="{00000000-0005-0000-0000-00007A000000}"/>
    <cellStyle name="Hipervínculo 2" xfId="152" xr:uid="{00000000-0005-0000-0000-00007B000000}"/>
    <cellStyle name="Hivatkozott cella" xfId="153" xr:uid="{00000000-0005-0000-0000-00007C000000}"/>
    <cellStyle name="Hyperlink 2" xfId="154" xr:uid="{00000000-0005-0000-0000-00007D000000}"/>
    <cellStyle name="Hyperlink 3" xfId="155" xr:uid="{00000000-0005-0000-0000-00007E000000}"/>
    <cellStyle name="Hyperlink 3 2" xfId="156" xr:uid="{00000000-0005-0000-0000-00007F000000}"/>
    <cellStyle name="Incorrecto" xfId="157" xr:uid="{00000000-0005-0000-0000-000080000000}"/>
    <cellStyle name="Input 2" xfId="25" xr:uid="{00000000-0005-0000-0000-000081000000}"/>
    <cellStyle name="Input 3" xfId="158" xr:uid="{00000000-0005-0000-0000-000082000000}"/>
    <cellStyle name="inputExposure" xfId="159" xr:uid="{00000000-0005-0000-0000-000083000000}"/>
    <cellStyle name="Jegyzet" xfId="160" xr:uid="{00000000-0005-0000-0000-000084000000}"/>
    <cellStyle name="Jelölőszín (1)" xfId="161" xr:uid="{00000000-0005-0000-0000-000085000000}"/>
    <cellStyle name="Jelölőszín (2)" xfId="162" xr:uid="{00000000-0005-0000-0000-000086000000}"/>
    <cellStyle name="Jelölőszín (3)" xfId="163" xr:uid="{00000000-0005-0000-0000-000087000000}"/>
    <cellStyle name="Jelölőszín (4)" xfId="164" xr:uid="{00000000-0005-0000-0000-000088000000}"/>
    <cellStyle name="Jelölőszín (5)" xfId="165" xr:uid="{00000000-0005-0000-0000-000089000000}"/>
    <cellStyle name="Jelölőszín (6)" xfId="166" xr:uid="{00000000-0005-0000-0000-00008A000000}"/>
    <cellStyle name="Jó" xfId="167" xr:uid="{00000000-0005-0000-0000-00008B000000}"/>
    <cellStyle name="Kimenet" xfId="168" xr:uid="{00000000-0005-0000-0000-00008C000000}"/>
    <cellStyle name="Lien hypertexte 2" xfId="169" xr:uid="{00000000-0005-0000-0000-00008D000000}"/>
    <cellStyle name="Lien hypertexte 3" xfId="170" xr:uid="{00000000-0005-0000-0000-00008E000000}"/>
    <cellStyle name="Linked Cell 2" xfId="171" xr:uid="{00000000-0005-0000-0000-00008F000000}"/>
    <cellStyle name="Magyarázó szöveg" xfId="172" xr:uid="{00000000-0005-0000-0000-000090000000}"/>
    <cellStyle name="Millares 2" xfId="173" xr:uid="{00000000-0005-0000-0000-000091000000}"/>
    <cellStyle name="Millares 2 2" xfId="4" xr:uid="{00000000-0005-0000-0000-000092000000}"/>
    <cellStyle name="Millares 3" xfId="174" xr:uid="{00000000-0005-0000-0000-000093000000}"/>
    <cellStyle name="Millares 3 2" xfId="5" xr:uid="{00000000-0005-0000-0000-000094000000}"/>
    <cellStyle name="Navadno_List1" xfId="175" xr:uid="{00000000-0005-0000-0000-000095000000}"/>
    <cellStyle name="Neutral 2" xfId="176" xr:uid="{00000000-0005-0000-0000-000096000000}"/>
    <cellStyle name="Normal" xfId="0" builtinId="0"/>
    <cellStyle name="Normal 10" xfId="177" xr:uid="{00000000-0005-0000-0000-000098000000}"/>
    <cellStyle name="Normal 11" xfId="178" xr:uid="{00000000-0005-0000-0000-000099000000}"/>
    <cellStyle name="Normal 12" xfId="179" xr:uid="{00000000-0005-0000-0000-00009A000000}"/>
    <cellStyle name="Normal 2" xfId="6" xr:uid="{00000000-0005-0000-0000-00009B000000}"/>
    <cellStyle name="Normal 2 2" xfId="16" xr:uid="{00000000-0005-0000-0000-00009C000000}"/>
    <cellStyle name="Normal 2 2 2" xfId="7" xr:uid="{00000000-0005-0000-0000-00009D000000}"/>
    <cellStyle name="Normal 2 2 2 2" xfId="2" xr:uid="{00000000-0005-0000-0000-00009E000000}"/>
    <cellStyle name="Normal 2 2 2 2 2" xfId="13" xr:uid="{00000000-0005-0000-0000-00009F000000}"/>
    <cellStyle name="Normal 2 2 3" xfId="180" xr:uid="{00000000-0005-0000-0000-0000A0000000}"/>
    <cellStyle name="Normal 2 2 3 2" xfId="181" xr:uid="{00000000-0005-0000-0000-0000A1000000}"/>
    <cellStyle name="Normal 2 2_COREP GL04rev3" xfId="182" xr:uid="{00000000-0005-0000-0000-0000A2000000}"/>
    <cellStyle name="Normal 2 3" xfId="19" xr:uid="{00000000-0005-0000-0000-0000A3000000}"/>
    <cellStyle name="Normal 2 3 3" xfId="30" xr:uid="{00000000-0005-0000-0000-0000A4000000}"/>
    <cellStyle name="Normal 2 4" xfId="183" xr:uid="{00000000-0005-0000-0000-0000A5000000}"/>
    <cellStyle name="Normal 2 5" xfId="27" xr:uid="{00000000-0005-0000-0000-0000A6000000}"/>
    <cellStyle name="Normal 2_~0149226" xfId="184" xr:uid="{00000000-0005-0000-0000-0000A7000000}"/>
    <cellStyle name="Normal 3" xfId="3" xr:uid="{00000000-0005-0000-0000-0000A8000000}"/>
    <cellStyle name="Normal 3 2" xfId="18" xr:uid="{00000000-0005-0000-0000-0000A9000000}"/>
    <cellStyle name="Normal 3 2 2" xfId="31" xr:uid="{00000000-0005-0000-0000-0000AA000000}"/>
    <cellStyle name="Normal 3 3" xfId="185" xr:uid="{00000000-0005-0000-0000-0000AB000000}"/>
    <cellStyle name="Normal 3 4" xfId="186" xr:uid="{00000000-0005-0000-0000-0000AC000000}"/>
    <cellStyle name="Normal 3_~1520012" xfId="187" xr:uid="{00000000-0005-0000-0000-0000AD000000}"/>
    <cellStyle name="Normal 4" xfId="17" xr:uid="{00000000-0005-0000-0000-0000AE000000}"/>
    <cellStyle name="Normal 4 2" xfId="28" xr:uid="{00000000-0005-0000-0000-0000AF000000}"/>
    <cellStyle name="Normal 4 2 3" xfId="29" xr:uid="{00000000-0005-0000-0000-0000B0000000}"/>
    <cellStyle name="Normal 5" xfId="33" xr:uid="{00000000-0005-0000-0000-0000B1000000}"/>
    <cellStyle name="Normal 5 2" xfId="8" xr:uid="{00000000-0005-0000-0000-0000B2000000}"/>
    <cellStyle name="Normal 5 2 2" xfId="14" xr:uid="{00000000-0005-0000-0000-0000B3000000}"/>
    <cellStyle name="Normal 5_20130128_ITS on reporting_Annex I_CA" xfId="188" xr:uid="{00000000-0005-0000-0000-0000B4000000}"/>
    <cellStyle name="Normal 6" xfId="9" xr:uid="{00000000-0005-0000-0000-0000B5000000}"/>
    <cellStyle name="Normal 6 2" xfId="15" xr:uid="{00000000-0005-0000-0000-0000B6000000}"/>
    <cellStyle name="Normal 7" xfId="189" xr:uid="{00000000-0005-0000-0000-0000B7000000}"/>
    <cellStyle name="Normal 7 2" xfId="190" xr:uid="{00000000-0005-0000-0000-0000B8000000}"/>
    <cellStyle name="Normal 8" xfId="10" xr:uid="{00000000-0005-0000-0000-0000B9000000}"/>
    <cellStyle name="Normal 8 2" xfId="1" xr:uid="{00000000-0005-0000-0000-0000BA000000}"/>
    <cellStyle name="Normal 8 3" xfId="191" xr:uid="{00000000-0005-0000-0000-0000BB000000}"/>
    <cellStyle name="Normal 8 4" xfId="192" xr:uid="{00000000-0005-0000-0000-0000BC000000}"/>
    <cellStyle name="Normal 9" xfId="26" xr:uid="{00000000-0005-0000-0000-0000BD000000}"/>
    <cellStyle name="Normal 9 2" xfId="193" xr:uid="{00000000-0005-0000-0000-0000BE000000}"/>
    <cellStyle name="Normale_2011 04 14 Templates for stress test_bcl" xfId="194" xr:uid="{00000000-0005-0000-0000-0000BF000000}"/>
    <cellStyle name="Notas" xfId="195" xr:uid="{00000000-0005-0000-0000-0000C0000000}"/>
    <cellStyle name="Note 2" xfId="196" xr:uid="{00000000-0005-0000-0000-0000C1000000}"/>
    <cellStyle name="optionalExposure" xfId="24" xr:uid="{00000000-0005-0000-0000-0000C2000000}"/>
    <cellStyle name="Összesen" xfId="197" xr:uid="{00000000-0005-0000-0000-0000C3000000}"/>
    <cellStyle name="Output 2" xfId="198" xr:uid="{00000000-0005-0000-0000-0000C4000000}"/>
    <cellStyle name="Output 3" xfId="199" xr:uid="{00000000-0005-0000-0000-0000C5000000}"/>
    <cellStyle name="Percent 2" xfId="200" xr:uid="{00000000-0005-0000-0000-0000C6000000}"/>
    <cellStyle name="Percent 2 2" xfId="201" xr:uid="{00000000-0005-0000-0000-0000C7000000}"/>
    <cellStyle name="Porcentual 2" xfId="202" xr:uid="{00000000-0005-0000-0000-0000C8000000}"/>
    <cellStyle name="Porcentual 2 2" xfId="203" xr:uid="{00000000-0005-0000-0000-0000C9000000}"/>
    <cellStyle name="Porcentual 2 3" xfId="204" xr:uid="{00000000-0005-0000-0000-0000CA000000}"/>
    <cellStyle name="Prozent 2" xfId="205" xr:uid="{00000000-0005-0000-0000-0000CB000000}"/>
    <cellStyle name="Rossz" xfId="206" xr:uid="{00000000-0005-0000-0000-0000CC000000}"/>
    <cellStyle name="Salida" xfId="207" xr:uid="{00000000-0005-0000-0000-0000CD000000}"/>
    <cellStyle name="Semleges" xfId="208" xr:uid="{00000000-0005-0000-0000-0000CE000000}"/>
    <cellStyle name="showExposure" xfId="209" xr:uid="{00000000-0005-0000-0000-0000CF000000}"/>
    <cellStyle name="Standard 2" xfId="210" xr:uid="{00000000-0005-0000-0000-0000D0000000}"/>
    <cellStyle name="Standard 3" xfId="211" xr:uid="{00000000-0005-0000-0000-0000D1000000}"/>
    <cellStyle name="Standard 3 2" xfId="212" xr:uid="{00000000-0005-0000-0000-0000D2000000}"/>
    <cellStyle name="Standard 4" xfId="11" xr:uid="{00000000-0005-0000-0000-0000D3000000}"/>
    <cellStyle name="Standard_20100129_1559 Jentsch_COREP ON 20100129 COREP preliminary proposal_CR SA" xfId="213" xr:uid="{00000000-0005-0000-0000-0000D4000000}"/>
    <cellStyle name="Számítás" xfId="214" xr:uid="{00000000-0005-0000-0000-0000D5000000}"/>
    <cellStyle name="Texto de advertencia" xfId="215" xr:uid="{00000000-0005-0000-0000-0000D6000000}"/>
    <cellStyle name="Texto explicativo" xfId="216" xr:uid="{00000000-0005-0000-0000-0000D7000000}"/>
    <cellStyle name="Title 2" xfId="217" xr:uid="{00000000-0005-0000-0000-0000D8000000}"/>
    <cellStyle name="Titolo" xfId="12" xr:uid="{00000000-0005-0000-0000-0000D9000000}"/>
    <cellStyle name="Título" xfId="218" xr:uid="{00000000-0005-0000-0000-0000DA000000}"/>
    <cellStyle name="Título 1" xfId="219" xr:uid="{00000000-0005-0000-0000-0000DB000000}"/>
    <cellStyle name="Título 2" xfId="220" xr:uid="{00000000-0005-0000-0000-0000DC000000}"/>
    <cellStyle name="Título 3" xfId="221" xr:uid="{00000000-0005-0000-0000-0000DD000000}"/>
    <cellStyle name="Título_20091015 DE_Proposed amendments to CR SEC_MKR" xfId="222" xr:uid="{00000000-0005-0000-0000-0000DE000000}"/>
    <cellStyle name="Total 2" xfId="223" xr:uid="{00000000-0005-0000-0000-0000DF000000}"/>
    <cellStyle name="Warning Text 2" xfId="224" xr:uid="{00000000-0005-0000-0000-0000E0000000}"/>
    <cellStyle name="Warning Text 3" xfId="225" xr:uid="{00000000-0005-0000-0000-0000E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1:Q47"/>
  <sheetViews>
    <sheetView showGridLines="0" tabSelected="1" zoomScale="85" zoomScaleNormal="85" zoomScaleSheetLayoutView="100" workbookViewId="0">
      <selection activeCell="N8" sqref="N8"/>
    </sheetView>
  </sheetViews>
  <sheetFormatPr defaultColWidth="9" defaultRowHeight="15" x14ac:dyDescent="0.25"/>
  <cols>
    <col min="1" max="1" width="4.296875" style="23" customWidth="1"/>
    <col min="2" max="2" width="13.796875" style="23" customWidth="1"/>
    <col min="3" max="3" width="46.796875" style="23" customWidth="1"/>
    <col min="4" max="4" width="14.09765625" style="23" customWidth="1"/>
    <col min="5" max="5" width="13.8984375" style="23" customWidth="1"/>
    <col min="6" max="6" width="11.796875" style="23" customWidth="1"/>
    <col min="7" max="7" width="12.796875" style="23" customWidth="1"/>
    <col min="8" max="9" width="12.59765625" style="23" customWidth="1"/>
    <col min="10" max="10" width="12" style="23" customWidth="1"/>
    <col min="11" max="11" width="11.8984375" style="23" customWidth="1"/>
    <col min="12" max="12" width="9" style="23"/>
    <col min="13" max="13" width="14.296875" style="23" customWidth="1"/>
    <col min="14" max="14" width="13.19921875" style="23" customWidth="1"/>
    <col min="15" max="16" width="13.296875" style="23" customWidth="1"/>
    <col min="17" max="17" width="23.3984375" style="23" customWidth="1"/>
    <col min="18" max="16384" width="9" style="23"/>
  </cols>
  <sheetData>
    <row r="1" spans="1:17" ht="15.6" x14ac:dyDescent="0.3">
      <c r="B1" s="22" t="s">
        <v>124</v>
      </c>
      <c r="C1"/>
      <c r="D1"/>
    </row>
    <row r="2" spans="1:17" x14ac:dyDescent="0.25">
      <c r="B2" s="24" t="s">
        <v>21</v>
      </c>
      <c r="C2" s="27" t="s">
        <v>125</v>
      </c>
      <c r="D2" s="56" t="s">
        <v>126</v>
      </c>
    </row>
    <row r="3" spans="1:17" ht="15.6" x14ac:dyDescent="0.3">
      <c r="B3" s="24" t="s">
        <v>63</v>
      </c>
      <c r="C3" s="79" t="s">
        <v>129</v>
      </c>
      <c r="D3" s="25"/>
      <c r="G3" s="26" t="s">
        <v>86</v>
      </c>
      <c r="H3" s="80">
        <v>44562</v>
      </c>
      <c r="I3" s="80" t="str">
        <f>C3</f>
        <v>30.09.2022</v>
      </c>
    </row>
    <row r="4" spans="1:17" ht="21" x14ac:dyDescent="0.25">
      <c r="B4" s="24" t="s">
        <v>64</v>
      </c>
      <c r="C4" s="27" t="s">
        <v>123</v>
      </c>
      <c r="D4" s="25"/>
    </row>
    <row r="5" spans="1:17" x14ac:dyDescent="0.25">
      <c r="B5" s="28" t="s">
        <v>66</v>
      </c>
      <c r="C5" s="29" t="s">
        <v>65</v>
      </c>
      <c r="D5" s="30"/>
      <c r="K5" s="39" t="s">
        <v>67</v>
      </c>
    </row>
    <row r="6" spans="1:17" x14ac:dyDescent="0.25">
      <c r="B6" s="115"/>
      <c r="C6" s="115"/>
      <c r="D6" s="115"/>
      <c r="E6" s="115"/>
      <c r="F6" s="115"/>
    </row>
    <row r="7" spans="1:17" ht="18" customHeight="1" x14ac:dyDescent="0.25">
      <c r="B7" s="23" t="s">
        <v>87</v>
      </c>
      <c r="D7" s="58"/>
      <c r="E7" s="58"/>
      <c r="F7" s="58"/>
      <c r="G7" s="58"/>
      <c r="H7" s="58"/>
      <c r="I7" s="58"/>
      <c r="J7" s="58"/>
      <c r="K7" s="58"/>
    </row>
    <row r="8" spans="1:17" x14ac:dyDescent="0.25">
      <c r="B8" s="31"/>
      <c r="C8" s="31"/>
      <c r="D8" s="31"/>
      <c r="E8" s="31"/>
      <c r="F8" s="31"/>
      <c r="G8" s="31"/>
    </row>
    <row r="9" spans="1:17" x14ac:dyDescent="0.25">
      <c r="B9" s="31"/>
      <c r="C9" s="31"/>
      <c r="D9" s="31"/>
      <c r="E9" s="31"/>
      <c r="F9" s="31"/>
      <c r="G9" s="31"/>
    </row>
    <row r="10" spans="1:17" ht="15.6" x14ac:dyDescent="0.3">
      <c r="B10" s="32"/>
      <c r="C10" s="32"/>
      <c r="D10" s="33"/>
      <c r="E10" s="33"/>
      <c r="F10" s="33"/>
      <c r="G10" s="31"/>
      <c r="H10" s="34"/>
      <c r="I10" s="35"/>
      <c r="J10" s="31"/>
    </row>
    <row r="11" spans="1:17" ht="15.6" x14ac:dyDescent="0.3">
      <c r="B11" s="32"/>
      <c r="C11" s="32"/>
      <c r="D11" s="33"/>
      <c r="E11" s="33"/>
      <c r="F11" s="33"/>
      <c r="G11" s="31"/>
      <c r="H11" s="34"/>
      <c r="I11" s="35"/>
      <c r="J11" s="31"/>
    </row>
    <row r="12" spans="1:17" ht="15.75" customHeight="1" x14ac:dyDescent="0.3">
      <c r="B12" s="32"/>
      <c r="C12" s="120" t="s">
        <v>23</v>
      </c>
      <c r="D12" s="120" t="s">
        <v>1</v>
      </c>
      <c r="E12" s="116"/>
      <c r="F12" s="116"/>
      <c r="G12" s="116"/>
      <c r="H12" s="116"/>
      <c r="I12" s="116"/>
      <c r="J12" s="117"/>
      <c r="K12" s="118" t="s">
        <v>2</v>
      </c>
      <c r="M12"/>
      <c r="N12"/>
      <c r="O12"/>
      <c r="P12"/>
      <c r="Q12"/>
    </row>
    <row r="13" spans="1:17" ht="20.399999999999999" x14ac:dyDescent="0.3">
      <c r="C13" s="121"/>
      <c r="D13" s="121"/>
      <c r="E13" s="36" t="s">
        <v>3</v>
      </c>
      <c r="F13" s="37" t="s">
        <v>4</v>
      </c>
      <c r="G13" s="37" t="s">
        <v>5</v>
      </c>
      <c r="H13" s="37" t="s">
        <v>27</v>
      </c>
      <c r="I13" s="37" t="s">
        <v>22</v>
      </c>
      <c r="J13" s="37" t="s">
        <v>6</v>
      </c>
      <c r="K13" s="119"/>
      <c r="M13"/>
      <c r="N13"/>
      <c r="O13"/>
      <c r="P13"/>
      <c r="Q13"/>
    </row>
    <row r="14" spans="1:17" ht="20.399999999999999" x14ac:dyDescent="0.3">
      <c r="B14" s="37" t="s">
        <v>85</v>
      </c>
      <c r="C14" s="38" t="s">
        <v>24</v>
      </c>
      <c r="D14" s="61" t="s">
        <v>25</v>
      </c>
      <c r="E14" s="38">
        <v>2</v>
      </c>
      <c r="F14" s="38">
        <v>3</v>
      </c>
      <c r="G14" s="38">
        <v>4</v>
      </c>
      <c r="H14" s="38">
        <v>5</v>
      </c>
      <c r="I14" s="38">
        <v>6</v>
      </c>
      <c r="J14" s="38">
        <v>7</v>
      </c>
      <c r="K14" s="38">
        <v>8</v>
      </c>
      <c r="M14"/>
      <c r="N14"/>
      <c r="O14"/>
      <c r="P14"/>
      <c r="Q14"/>
    </row>
    <row r="15" spans="1:17" ht="17.25" customHeight="1" x14ac:dyDescent="0.3">
      <c r="A15" s="59"/>
      <c r="B15" s="67" t="s">
        <v>30</v>
      </c>
      <c r="C15" s="68" t="s">
        <v>0</v>
      </c>
      <c r="D15" s="62">
        <f>SUM(D16:D20)</f>
        <v>1027807</v>
      </c>
      <c r="E15" s="63">
        <f>SUM(E16:E20)</f>
        <v>875277</v>
      </c>
      <c r="F15" s="64">
        <f t="shared" ref="F15:K15" si="0">SUM(F16:F20)</f>
        <v>152530</v>
      </c>
      <c r="G15" s="64">
        <f t="shared" si="0"/>
        <v>667777</v>
      </c>
      <c r="H15" s="64">
        <f t="shared" si="0"/>
        <v>323316</v>
      </c>
      <c r="I15" s="64">
        <f t="shared" si="0"/>
        <v>36714</v>
      </c>
      <c r="J15" s="64">
        <f t="shared" si="0"/>
        <v>0</v>
      </c>
      <c r="K15" s="64">
        <f t="shared" si="0"/>
        <v>8844</v>
      </c>
      <c r="M15"/>
      <c r="N15"/>
      <c r="O15"/>
      <c r="P15"/>
      <c r="Q15"/>
    </row>
    <row r="16" spans="1:17" ht="17.25" customHeight="1" x14ac:dyDescent="0.3">
      <c r="A16" s="59"/>
      <c r="B16" s="69" t="s">
        <v>31</v>
      </c>
      <c r="C16" s="70" t="s">
        <v>7</v>
      </c>
      <c r="D16" s="62">
        <f t="shared" ref="D16:D19" si="1">E16+F16</f>
        <v>0</v>
      </c>
      <c r="E16" s="65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M16"/>
      <c r="N16"/>
      <c r="O16"/>
      <c r="P16"/>
      <c r="Q16"/>
    </row>
    <row r="17" spans="1:17" ht="17.25" customHeight="1" x14ac:dyDescent="0.3">
      <c r="A17" s="59"/>
      <c r="B17" s="69" t="s">
        <v>32</v>
      </c>
      <c r="C17" s="70" t="s">
        <v>16</v>
      </c>
      <c r="D17" s="62">
        <f t="shared" si="1"/>
        <v>1012476</v>
      </c>
      <c r="E17" s="65">
        <v>875277</v>
      </c>
      <c r="F17" s="62">
        <v>137199</v>
      </c>
      <c r="G17" s="62">
        <v>661131</v>
      </c>
      <c r="H17" s="62">
        <v>314631</v>
      </c>
      <c r="I17" s="62">
        <v>36714</v>
      </c>
      <c r="J17" s="62">
        <v>0</v>
      </c>
      <c r="K17" s="62">
        <v>8604</v>
      </c>
      <c r="M17"/>
      <c r="N17"/>
      <c r="O17"/>
      <c r="P17"/>
      <c r="Q17"/>
    </row>
    <row r="18" spans="1:17" ht="17.25" customHeight="1" x14ac:dyDescent="0.3">
      <c r="A18" s="59"/>
      <c r="B18" s="69" t="s">
        <v>33</v>
      </c>
      <c r="C18" s="70" t="s">
        <v>8</v>
      </c>
      <c r="D18" s="62">
        <f t="shared" si="1"/>
        <v>15331</v>
      </c>
      <c r="E18" s="65">
        <v>0</v>
      </c>
      <c r="F18" s="62">
        <v>15331</v>
      </c>
      <c r="G18" s="62">
        <v>6646</v>
      </c>
      <c r="H18" s="62">
        <v>8685</v>
      </c>
      <c r="I18" s="62">
        <v>0</v>
      </c>
      <c r="J18" s="62">
        <v>0</v>
      </c>
      <c r="K18" s="62">
        <v>39</v>
      </c>
      <c r="M18"/>
      <c r="N18"/>
      <c r="O18"/>
      <c r="P18"/>
      <c r="Q18"/>
    </row>
    <row r="19" spans="1:17" ht="17.25" customHeight="1" x14ac:dyDescent="0.3">
      <c r="A19" s="59"/>
      <c r="B19" s="69" t="s">
        <v>34</v>
      </c>
      <c r="C19" s="70" t="s">
        <v>9</v>
      </c>
      <c r="D19" s="62">
        <f t="shared" si="1"/>
        <v>0</v>
      </c>
      <c r="E19" s="65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M19"/>
      <c r="N19"/>
      <c r="O19"/>
      <c r="P19"/>
      <c r="Q19"/>
    </row>
    <row r="20" spans="1:17" ht="17.25" customHeight="1" x14ac:dyDescent="0.3">
      <c r="A20" s="59"/>
      <c r="B20" s="71" t="s">
        <v>35</v>
      </c>
      <c r="C20" s="72" t="s">
        <v>10</v>
      </c>
      <c r="D20" s="66">
        <f t="shared" ref="D20" si="2">E20+F20</f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201</v>
      </c>
      <c r="M20"/>
      <c r="N20"/>
      <c r="O20"/>
      <c r="P20"/>
      <c r="Q20"/>
    </row>
    <row r="21" spans="1:17" ht="17.25" customHeight="1" x14ac:dyDescent="0.3">
      <c r="A21" s="60"/>
      <c r="B21" s="39"/>
      <c r="C21" s="40"/>
      <c r="D21" s="41"/>
      <c r="E21" s="42"/>
      <c r="F21" s="42"/>
      <c r="G21" s="42"/>
      <c r="H21" s="42"/>
      <c r="I21" s="42"/>
      <c r="J21" s="42"/>
      <c r="K21" s="41"/>
      <c r="M21"/>
      <c r="N21"/>
      <c r="O21"/>
      <c r="P21"/>
      <c r="Q21"/>
    </row>
    <row r="22" spans="1:17" ht="15.75" customHeight="1" x14ac:dyDescent="0.3">
      <c r="A22" s="60"/>
      <c r="B22" s="32"/>
      <c r="C22" s="118" t="s">
        <v>23</v>
      </c>
      <c r="D22" s="120" t="s">
        <v>1</v>
      </c>
      <c r="E22" s="116"/>
      <c r="F22" s="116"/>
      <c r="G22" s="116"/>
      <c r="H22" s="116"/>
      <c r="I22" s="116"/>
      <c r="J22" s="117"/>
      <c r="K22" s="118" t="s">
        <v>2</v>
      </c>
      <c r="M22"/>
      <c r="N22"/>
      <c r="O22"/>
      <c r="P22"/>
      <c r="Q22"/>
    </row>
    <row r="23" spans="1:17" ht="20.399999999999999" x14ac:dyDescent="0.3">
      <c r="A23" s="60"/>
      <c r="C23" s="119"/>
      <c r="D23" s="121"/>
      <c r="E23" s="36" t="s">
        <v>3</v>
      </c>
      <c r="F23" s="37" t="s">
        <v>4</v>
      </c>
      <c r="G23" s="37" t="s">
        <v>5</v>
      </c>
      <c r="H23" s="37" t="s">
        <v>27</v>
      </c>
      <c r="I23" s="37" t="s">
        <v>22</v>
      </c>
      <c r="J23" s="37" t="s">
        <v>6</v>
      </c>
      <c r="K23" s="119"/>
      <c r="M23"/>
      <c r="N23"/>
      <c r="O23"/>
      <c r="P23"/>
      <c r="Q23"/>
    </row>
    <row r="24" spans="1:17" ht="20.399999999999999" x14ac:dyDescent="0.3">
      <c r="A24" s="60"/>
      <c r="B24" s="37" t="s">
        <v>85</v>
      </c>
      <c r="C24" s="38" t="s">
        <v>24</v>
      </c>
      <c r="D24" s="38" t="s">
        <v>25</v>
      </c>
      <c r="E24" s="38">
        <v>2</v>
      </c>
      <c r="F24" s="38">
        <v>3</v>
      </c>
      <c r="G24" s="38">
        <v>4</v>
      </c>
      <c r="H24" s="38">
        <v>5</v>
      </c>
      <c r="I24" s="38">
        <v>6</v>
      </c>
      <c r="J24" s="38">
        <v>7</v>
      </c>
      <c r="K24" s="38">
        <v>8</v>
      </c>
      <c r="M24"/>
      <c r="N24"/>
      <c r="O24"/>
      <c r="P24"/>
      <c r="Q24"/>
    </row>
    <row r="25" spans="1:17" ht="17.25" customHeight="1" x14ac:dyDescent="0.3">
      <c r="A25" s="59"/>
      <c r="B25" s="67" t="s">
        <v>36</v>
      </c>
      <c r="C25" s="73" t="s">
        <v>11</v>
      </c>
      <c r="D25" s="64">
        <f>SUM(D26:D30,D33)</f>
        <v>2147767</v>
      </c>
      <c r="E25" s="64">
        <f t="shared" ref="E25:K25" si="3">SUM(E26:E30,E33)</f>
        <v>1966750</v>
      </c>
      <c r="F25" s="64">
        <f t="shared" si="3"/>
        <v>181017</v>
      </c>
      <c r="G25" s="64">
        <f t="shared" si="3"/>
        <v>1378429</v>
      </c>
      <c r="H25" s="64">
        <f t="shared" si="3"/>
        <v>581856</v>
      </c>
      <c r="I25" s="64">
        <f t="shared" si="3"/>
        <v>178096</v>
      </c>
      <c r="J25" s="64">
        <f>SUM(J26:J30,J33)</f>
        <v>9386</v>
      </c>
      <c r="K25" s="64">
        <f t="shared" si="3"/>
        <v>38863</v>
      </c>
      <c r="M25"/>
      <c r="N25"/>
      <c r="O25"/>
      <c r="P25"/>
      <c r="Q25"/>
    </row>
    <row r="26" spans="1:17" ht="17.25" customHeight="1" x14ac:dyDescent="0.3">
      <c r="A26" s="59"/>
      <c r="B26" s="69" t="s">
        <v>37</v>
      </c>
      <c r="C26" s="74" t="s">
        <v>7</v>
      </c>
      <c r="D26" s="62">
        <f t="shared" ref="D26:D35" si="4">E26+F26</f>
        <v>0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M26"/>
      <c r="N26"/>
      <c r="O26"/>
      <c r="P26"/>
      <c r="Q26"/>
    </row>
    <row r="27" spans="1:17" ht="17.25" customHeight="1" x14ac:dyDescent="0.3">
      <c r="A27" s="59"/>
      <c r="B27" s="69" t="s">
        <v>38</v>
      </c>
      <c r="C27" s="74" t="s">
        <v>16</v>
      </c>
      <c r="D27" s="62">
        <f t="shared" si="4"/>
        <v>22108</v>
      </c>
      <c r="E27" s="62">
        <v>22108</v>
      </c>
      <c r="F27" s="62">
        <v>0</v>
      </c>
      <c r="G27" s="62">
        <v>1902</v>
      </c>
      <c r="H27" s="62">
        <v>20206</v>
      </c>
      <c r="I27" s="62">
        <v>0</v>
      </c>
      <c r="J27" s="62">
        <v>0</v>
      </c>
      <c r="K27" s="62">
        <v>630</v>
      </c>
      <c r="M27"/>
      <c r="N27"/>
      <c r="O27"/>
      <c r="P27"/>
      <c r="Q27"/>
    </row>
    <row r="28" spans="1:17" ht="17.25" customHeight="1" x14ac:dyDescent="0.3">
      <c r="A28" s="59"/>
      <c r="B28" s="69" t="s">
        <v>39</v>
      </c>
      <c r="C28" s="74" t="s">
        <v>8</v>
      </c>
      <c r="D28" s="62">
        <f t="shared" si="4"/>
        <v>213082</v>
      </c>
      <c r="E28" s="62">
        <v>44477</v>
      </c>
      <c r="F28" s="62">
        <v>168605</v>
      </c>
      <c r="G28" s="62">
        <v>0</v>
      </c>
      <c r="H28" s="62">
        <v>39117</v>
      </c>
      <c r="I28" s="62">
        <v>165105</v>
      </c>
      <c r="J28" s="62">
        <v>8860</v>
      </c>
      <c r="K28" s="62">
        <v>1649</v>
      </c>
      <c r="M28"/>
      <c r="N28"/>
      <c r="O28"/>
      <c r="P28"/>
      <c r="Q28"/>
    </row>
    <row r="29" spans="1:17" ht="17.25" customHeight="1" x14ac:dyDescent="0.3">
      <c r="A29" s="59"/>
      <c r="B29" s="69" t="s">
        <v>40</v>
      </c>
      <c r="C29" s="74" t="s">
        <v>9</v>
      </c>
      <c r="D29" s="62">
        <f t="shared" si="4"/>
        <v>47970</v>
      </c>
      <c r="E29" s="62">
        <v>38590</v>
      </c>
      <c r="F29" s="62">
        <v>9380</v>
      </c>
      <c r="G29" s="62">
        <v>15376</v>
      </c>
      <c r="H29" s="62">
        <v>32594</v>
      </c>
      <c r="I29" s="62">
        <v>0</v>
      </c>
      <c r="J29" s="62">
        <v>0</v>
      </c>
      <c r="K29" s="62">
        <v>387</v>
      </c>
      <c r="M29"/>
      <c r="N29"/>
      <c r="O29"/>
      <c r="P29"/>
      <c r="Q29"/>
    </row>
    <row r="30" spans="1:17" ht="17.25" customHeight="1" x14ac:dyDescent="0.3">
      <c r="A30" s="59"/>
      <c r="B30" s="69" t="s">
        <v>41</v>
      </c>
      <c r="C30" s="74" t="s">
        <v>10</v>
      </c>
      <c r="D30" s="62">
        <f t="shared" si="4"/>
        <v>809285</v>
      </c>
      <c r="E30" s="62">
        <v>806616</v>
      </c>
      <c r="F30" s="62">
        <v>2669</v>
      </c>
      <c r="G30" s="62">
        <v>389297</v>
      </c>
      <c r="H30" s="62">
        <v>406546</v>
      </c>
      <c r="I30" s="62">
        <v>12916</v>
      </c>
      <c r="J30" s="62">
        <v>526</v>
      </c>
      <c r="K30" s="62">
        <v>10704</v>
      </c>
      <c r="M30"/>
      <c r="N30"/>
      <c r="O30"/>
      <c r="P30"/>
      <c r="Q30"/>
    </row>
    <row r="31" spans="1:17" ht="17.25" customHeight="1" x14ac:dyDescent="0.3">
      <c r="A31" s="59"/>
      <c r="B31" s="69" t="s">
        <v>42</v>
      </c>
      <c r="C31" s="75" t="s">
        <v>12</v>
      </c>
      <c r="D31" s="62">
        <f t="shared" si="4"/>
        <v>651596</v>
      </c>
      <c r="E31" s="62">
        <v>648927</v>
      </c>
      <c r="F31" s="62">
        <v>2669</v>
      </c>
      <c r="G31" s="62">
        <v>346736</v>
      </c>
      <c r="H31" s="62">
        <v>291418</v>
      </c>
      <c r="I31" s="62">
        <v>12916</v>
      </c>
      <c r="J31" s="62">
        <v>526</v>
      </c>
      <c r="K31" s="62">
        <v>9291</v>
      </c>
      <c r="M31" s="57"/>
      <c r="N31"/>
      <c r="O31"/>
      <c r="P31"/>
      <c r="Q31"/>
    </row>
    <row r="32" spans="1:17" ht="15.6" x14ac:dyDescent="0.3">
      <c r="A32" s="59"/>
      <c r="B32" s="69" t="s">
        <v>43</v>
      </c>
      <c r="C32" s="75" t="s">
        <v>26</v>
      </c>
      <c r="D32" s="62">
        <f t="shared" si="4"/>
        <v>264967</v>
      </c>
      <c r="E32" s="62">
        <v>264967</v>
      </c>
      <c r="F32" s="62">
        <v>0</v>
      </c>
      <c r="G32" s="62">
        <v>160507</v>
      </c>
      <c r="H32" s="62">
        <v>103207</v>
      </c>
      <c r="I32" s="62">
        <v>1253</v>
      </c>
      <c r="J32" s="62">
        <v>0</v>
      </c>
      <c r="K32" s="62">
        <v>2654</v>
      </c>
      <c r="M32"/>
      <c r="N32"/>
      <c r="O32"/>
      <c r="P32"/>
      <c r="Q32"/>
    </row>
    <row r="33" spans="1:17" ht="17.25" customHeight="1" x14ac:dyDescent="0.3">
      <c r="A33" s="59"/>
      <c r="B33" s="69" t="s">
        <v>44</v>
      </c>
      <c r="C33" s="74" t="s">
        <v>13</v>
      </c>
      <c r="D33" s="62">
        <f t="shared" si="4"/>
        <v>1055322</v>
      </c>
      <c r="E33" s="62">
        <v>1054959</v>
      </c>
      <c r="F33" s="62">
        <v>363</v>
      </c>
      <c r="G33" s="62">
        <v>971854</v>
      </c>
      <c r="H33" s="62">
        <v>83393</v>
      </c>
      <c r="I33" s="62">
        <v>75</v>
      </c>
      <c r="J33" s="62">
        <v>0</v>
      </c>
      <c r="K33" s="62">
        <v>25493</v>
      </c>
      <c r="M33"/>
      <c r="N33"/>
      <c r="O33"/>
      <c r="P33"/>
      <c r="Q33"/>
    </row>
    <row r="34" spans="1:17" ht="29.4" customHeight="1" x14ac:dyDescent="0.3">
      <c r="A34" s="59"/>
      <c r="B34" s="69" t="s">
        <v>45</v>
      </c>
      <c r="C34" s="75" t="s">
        <v>127</v>
      </c>
      <c r="D34" s="62">
        <f t="shared" si="4"/>
        <v>705073</v>
      </c>
      <c r="E34" s="62">
        <v>704755</v>
      </c>
      <c r="F34" s="62">
        <v>318</v>
      </c>
      <c r="G34" s="62">
        <v>662045</v>
      </c>
      <c r="H34" s="62">
        <v>43017</v>
      </c>
      <c r="I34" s="62">
        <v>11</v>
      </c>
      <c r="J34" s="62">
        <v>0</v>
      </c>
      <c r="K34" s="62">
        <v>15354</v>
      </c>
      <c r="M34"/>
      <c r="N34"/>
      <c r="O34"/>
      <c r="P34"/>
      <c r="Q34"/>
    </row>
    <row r="35" spans="1:17" ht="17.25" customHeight="1" x14ac:dyDescent="0.3">
      <c r="A35" s="59"/>
      <c r="B35" s="71" t="s">
        <v>46</v>
      </c>
      <c r="C35" s="76" t="s">
        <v>128</v>
      </c>
      <c r="D35" s="77">
        <f t="shared" si="4"/>
        <v>319449</v>
      </c>
      <c r="E35" s="62">
        <v>319409</v>
      </c>
      <c r="F35" s="62">
        <v>40</v>
      </c>
      <c r="G35" s="62">
        <v>282610</v>
      </c>
      <c r="H35" s="62">
        <v>36776</v>
      </c>
      <c r="I35" s="62">
        <v>63</v>
      </c>
      <c r="J35" s="62">
        <v>0</v>
      </c>
      <c r="K35" s="62">
        <v>9781</v>
      </c>
      <c r="M35"/>
      <c r="N35"/>
      <c r="O35"/>
      <c r="P35"/>
      <c r="Q35"/>
    </row>
    <row r="36" spans="1:17" s="43" customFormat="1" ht="21.75" customHeight="1" x14ac:dyDescent="0.3">
      <c r="A36" s="53"/>
      <c r="C36" s="44"/>
      <c r="D36" s="45"/>
      <c r="E36" s="42"/>
      <c r="F36" s="42"/>
      <c r="G36" s="46"/>
      <c r="H36" s="46"/>
      <c r="I36" s="46"/>
      <c r="J36" s="46"/>
      <c r="K36" s="41"/>
      <c r="M36"/>
      <c r="N36"/>
      <c r="O36"/>
      <c r="P36"/>
      <c r="Q36"/>
    </row>
    <row r="37" spans="1:17" s="43" customFormat="1" ht="21.75" customHeight="1" x14ac:dyDescent="0.3">
      <c r="A37" s="53"/>
      <c r="B37" s="32"/>
      <c r="C37" s="118" t="s">
        <v>23</v>
      </c>
      <c r="D37" s="120" t="s">
        <v>1</v>
      </c>
      <c r="E37" s="116"/>
      <c r="F37" s="116"/>
      <c r="G37" s="116"/>
      <c r="H37" s="116"/>
      <c r="I37" s="116"/>
      <c r="J37" s="117"/>
      <c r="K37" s="118" t="s">
        <v>15</v>
      </c>
      <c r="M37"/>
      <c r="N37"/>
      <c r="O37"/>
      <c r="P37"/>
      <c r="Q37"/>
    </row>
    <row r="38" spans="1:17" s="43" customFormat="1" ht="20.399999999999999" x14ac:dyDescent="0.3">
      <c r="A38" s="53"/>
      <c r="B38" s="23"/>
      <c r="C38" s="119"/>
      <c r="D38" s="121"/>
      <c r="E38" s="36" t="s">
        <v>3</v>
      </c>
      <c r="F38" s="36" t="s">
        <v>4</v>
      </c>
      <c r="G38" s="36" t="s">
        <v>5</v>
      </c>
      <c r="H38" s="36" t="s">
        <v>27</v>
      </c>
      <c r="I38" s="36" t="s">
        <v>22</v>
      </c>
      <c r="J38" s="36" t="s">
        <v>6</v>
      </c>
      <c r="K38" s="119"/>
      <c r="M38"/>
      <c r="N38"/>
      <c r="O38"/>
      <c r="P38"/>
      <c r="Q38"/>
    </row>
    <row r="39" spans="1:17" s="43" customFormat="1" ht="20.399999999999999" x14ac:dyDescent="0.3">
      <c r="A39" s="53"/>
      <c r="B39" s="37" t="s">
        <v>85</v>
      </c>
      <c r="C39" s="38" t="s">
        <v>24</v>
      </c>
      <c r="D39" s="38" t="s">
        <v>25</v>
      </c>
      <c r="E39" s="38">
        <v>2</v>
      </c>
      <c r="F39" s="38">
        <v>3</v>
      </c>
      <c r="G39" s="38">
        <v>4</v>
      </c>
      <c r="H39" s="38">
        <v>5</v>
      </c>
      <c r="I39" s="38">
        <v>6</v>
      </c>
      <c r="J39" s="38">
        <v>7</v>
      </c>
      <c r="K39" s="38">
        <v>8</v>
      </c>
      <c r="M39"/>
      <c r="N39"/>
      <c r="O39"/>
      <c r="P39"/>
      <c r="Q39"/>
    </row>
    <row r="40" spans="1:17" ht="17.25" customHeight="1" x14ac:dyDescent="0.3">
      <c r="A40" s="59"/>
      <c r="B40" s="67" t="s">
        <v>47</v>
      </c>
      <c r="C40" s="73" t="s">
        <v>14</v>
      </c>
      <c r="D40" s="64">
        <f>SUM(D41:D46)</f>
        <v>3335848</v>
      </c>
      <c r="E40" s="64">
        <f t="shared" ref="E40:K40" si="5">SUM(E41:E46)</f>
        <v>3249376</v>
      </c>
      <c r="F40" s="64">
        <f t="shared" si="5"/>
        <v>86472</v>
      </c>
      <c r="G40" s="64">
        <f t="shared" si="5"/>
        <v>1992992</v>
      </c>
      <c r="H40" s="64">
        <f t="shared" si="5"/>
        <v>1025505</v>
      </c>
      <c r="I40" s="64">
        <f t="shared" si="5"/>
        <v>296607</v>
      </c>
      <c r="J40" s="64">
        <f>SUM(J41:J46)</f>
        <v>20744</v>
      </c>
      <c r="K40" s="64">
        <f t="shared" si="5"/>
        <v>853</v>
      </c>
      <c r="M40"/>
      <c r="N40"/>
      <c r="O40"/>
      <c r="P40"/>
      <c r="Q40"/>
    </row>
    <row r="41" spans="1:17" ht="17.25" customHeight="1" x14ac:dyDescent="0.3">
      <c r="A41" s="59"/>
      <c r="B41" s="69" t="s">
        <v>48</v>
      </c>
      <c r="C41" s="74" t="s">
        <v>7</v>
      </c>
      <c r="D41" s="62">
        <f t="shared" ref="D41:D46" si="6">E41+F41</f>
        <v>0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M41"/>
      <c r="N41"/>
      <c r="O41"/>
      <c r="P41"/>
      <c r="Q41"/>
    </row>
    <row r="42" spans="1:17" ht="17.25" customHeight="1" x14ac:dyDescent="0.3">
      <c r="A42" s="59"/>
      <c r="B42" s="69" t="s">
        <v>49</v>
      </c>
      <c r="C42" s="74" t="s">
        <v>16</v>
      </c>
      <c r="D42" s="62">
        <f t="shared" si="6"/>
        <v>27037</v>
      </c>
      <c r="E42" s="62">
        <v>26892</v>
      </c>
      <c r="F42" s="62">
        <v>145</v>
      </c>
      <c r="G42" s="62">
        <v>26854</v>
      </c>
      <c r="H42" s="62">
        <v>183</v>
      </c>
      <c r="I42" s="62">
        <v>0</v>
      </c>
      <c r="J42" s="62">
        <v>0</v>
      </c>
      <c r="K42" s="62">
        <v>0</v>
      </c>
      <c r="M42"/>
      <c r="N42"/>
      <c r="O42"/>
      <c r="P42"/>
      <c r="Q42"/>
    </row>
    <row r="43" spans="1:17" ht="17.25" customHeight="1" x14ac:dyDescent="0.3">
      <c r="A43" s="59"/>
      <c r="B43" s="69" t="s">
        <v>50</v>
      </c>
      <c r="C43" s="74" t="s">
        <v>8</v>
      </c>
      <c r="D43" s="62">
        <f t="shared" si="6"/>
        <v>20610</v>
      </c>
      <c r="E43" s="62">
        <v>287</v>
      </c>
      <c r="F43" s="62">
        <v>20323</v>
      </c>
      <c r="G43" s="62">
        <v>281</v>
      </c>
      <c r="H43" s="62">
        <v>20329</v>
      </c>
      <c r="I43" s="62">
        <v>0</v>
      </c>
      <c r="J43" s="62">
        <v>0</v>
      </c>
      <c r="K43" s="62">
        <v>81</v>
      </c>
      <c r="M43"/>
      <c r="N43"/>
      <c r="O43"/>
      <c r="P43"/>
      <c r="Q43"/>
    </row>
    <row r="44" spans="1:17" ht="17.25" customHeight="1" x14ac:dyDescent="0.3">
      <c r="A44" s="59"/>
      <c r="B44" s="69" t="s">
        <v>51</v>
      </c>
      <c r="C44" s="74" t="s">
        <v>9</v>
      </c>
      <c r="D44" s="62">
        <f t="shared" si="6"/>
        <v>457446</v>
      </c>
      <c r="E44" s="62">
        <v>449826</v>
      </c>
      <c r="F44" s="62">
        <v>7620</v>
      </c>
      <c r="G44" s="62">
        <v>285788</v>
      </c>
      <c r="H44" s="62">
        <v>88447</v>
      </c>
      <c r="I44" s="62">
        <v>83211</v>
      </c>
      <c r="J44" s="62">
        <v>0</v>
      </c>
      <c r="K44" s="62">
        <v>285</v>
      </c>
      <c r="M44"/>
      <c r="N44"/>
      <c r="O44"/>
      <c r="P44"/>
      <c r="Q44"/>
    </row>
    <row r="45" spans="1:17" ht="17.25" customHeight="1" x14ac:dyDescent="0.3">
      <c r="A45" s="59"/>
      <c r="B45" s="69" t="s">
        <v>52</v>
      </c>
      <c r="C45" s="74" t="s">
        <v>10</v>
      </c>
      <c r="D45" s="62">
        <f t="shared" si="6"/>
        <v>987707</v>
      </c>
      <c r="E45" s="62">
        <v>965649</v>
      </c>
      <c r="F45" s="62">
        <v>22058</v>
      </c>
      <c r="G45" s="62">
        <v>611495</v>
      </c>
      <c r="H45" s="62">
        <v>264666</v>
      </c>
      <c r="I45" s="62">
        <v>107107</v>
      </c>
      <c r="J45" s="62">
        <v>4439</v>
      </c>
      <c r="K45" s="62">
        <v>176</v>
      </c>
      <c r="M45"/>
      <c r="N45"/>
      <c r="O45"/>
      <c r="P45"/>
      <c r="Q45"/>
    </row>
    <row r="46" spans="1:17" ht="17.25" customHeight="1" x14ac:dyDescent="0.3">
      <c r="A46" s="59"/>
      <c r="B46" s="71" t="s">
        <v>53</v>
      </c>
      <c r="C46" s="72" t="s">
        <v>13</v>
      </c>
      <c r="D46" s="78">
        <f t="shared" si="6"/>
        <v>1843048</v>
      </c>
      <c r="E46" s="62">
        <v>1806722</v>
      </c>
      <c r="F46" s="62">
        <v>36326</v>
      </c>
      <c r="G46" s="62">
        <v>1068574</v>
      </c>
      <c r="H46" s="62">
        <v>651880</v>
      </c>
      <c r="I46" s="62">
        <v>106289</v>
      </c>
      <c r="J46" s="62">
        <v>16305</v>
      </c>
      <c r="K46" s="62">
        <v>311</v>
      </c>
      <c r="M46"/>
      <c r="N46"/>
      <c r="O46"/>
      <c r="P46"/>
      <c r="Q46"/>
    </row>
    <row r="47" spans="1:17" ht="17.25" customHeight="1" x14ac:dyDescent="0.25"/>
  </sheetData>
  <mergeCells count="13">
    <mergeCell ref="B6:F6"/>
    <mergeCell ref="E12:J12"/>
    <mergeCell ref="E22:J22"/>
    <mergeCell ref="E37:J37"/>
    <mergeCell ref="K37:K38"/>
    <mergeCell ref="K12:K13"/>
    <mergeCell ref="D12:D13"/>
    <mergeCell ref="C22:C23"/>
    <mergeCell ref="D22:D23"/>
    <mergeCell ref="K22:K23"/>
    <mergeCell ref="C12:C13"/>
    <mergeCell ref="C37:C38"/>
    <mergeCell ref="D37:D38"/>
  </mergeCells>
  <pageMargins left="0.70866141732283472" right="0.70866141732283472" top="0.35433070866141736" bottom="0.35433070866141736" header="0.31496062992125984" footer="0.31496062992125984"/>
  <pageSetup paperSize="9" scale="67" orientation="landscape" horizontalDpi="300" verticalDpi="300" r:id="rId1"/>
  <headerFooter>
    <oddHeader>&amp;C&amp;"Calibri"&amp;10&amp;K000000Internal&amp;1#</oddHeader>
    <oddFooter>&amp;L&amp;D&amp;T&amp;R&amp;Z&amp;F&amp;A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tabColor theme="5" tint="0.39997558519241921"/>
  </sheetPr>
  <dimension ref="A1:I35"/>
  <sheetViews>
    <sheetView showGridLines="0" zoomScale="85" zoomScaleNormal="85" zoomScaleSheetLayoutView="100" zoomScalePageLayoutView="90" workbookViewId="0">
      <selection activeCell="I19" sqref="I19"/>
    </sheetView>
  </sheetViews>
  <sheetFormatPr defaultColWidth="9" defaultRowHeight="10.199999999999999" x14ac:dyDescent="0.2"/>
  <cols>
    <col min="1" max="1" width="2.796875" style="53" customWidth="1"/>
    <col min="2" max="2" width="11.09765625" style="43" customWidth="1"/>
    <col min="3" max="3" width="46.796875" style="43" customWidth="1"/>
    <col min="4" max="4" width="28.8984375" style="43" customWidth="1"/>
    <col min="5" max="9" width="16.296875" style="43" customWidth="1"/>
    <col min="10" max="16384" width="9" style="43"/>
  </cols>
  <sheetData>
    <row r="1" spans="1:9" s="22" customFormat="1" ht="18.75" customHeight="1" x14ac:dyDescent="0.3">
      <c r="A1" s="47" t="s">
        <v>122</v>
      </c>
      <c r="B1" s="22" t="s">
        <v>124</v>
      </c>
      <c r="C1"/>
      <c r="D1"/>
      <c r="E1"/>
    </row>
    <row r="2" spans="1:9" s="30" customFormat="1" ht="19.5" customHeight="1" x14ac:dyDescent="0.2">
      <c r="A2" s="48"/>
      <c r="B2" s="24" t="s">
        <v>21</v>
      </c>
      <c r="C2" s="27" t="s">
        <v>125</v>
      </c>
      <c r="D2" s="56" t="s">
        <v>126</v>
      </c>
      <c r="E2" s="49"/>
      <c r="F2" s="49"/>
    </row>
    <row r="3" spans="1:9" s="30" customFormat="1" ht="19.5" customHeight="1" x14ac:dyDescent="0.3">
      <c r="A3" s="47"/>
      <c r="B3" s="24" t="s">
        <v>63</v>
      </c>
      <c r="C3" s="79" t="s">
        <v>129</v>
      </c>
      <c r="D3" s="25"/>
      <c r="E3" s="25"/>
      <c r="F3" s="25"/>
      <c r="G3" s="50" t="s">
        <v>86</v>
      </c>
      <c r="H3" s="80">
        <v>44562</v>
      </c>
      <c r="I3" s="80" t="str">
        <f>C3</f>
        <v>30.09.2022</v>
      </c>
    </row>
    <row r="4" spans="1:9" s="30" customFormat="1" ht="19.5" customHeight="1" x14ac:dyDescent="0.2">
      <c r="A4" s="47"/>
      <c r="B4" s="24" t="s">
        <v>64</v>
      </c>
      <c r="C4" s="27" t="s">
        <v>123</v>
      </c>
      <c r="D4" s="25"/>
      <c r="E4" s="25"/>
      <c r="F4" s="25"/>
    </row>
    <row r="5" spans="1:9" s="30" customFormat="1" ht="19.5" customHeight="1" x14ac:dyDescent="0.2">
      <c r="A5" s="51"/>
      <c r="B5" s="28" t="s">
        <v>66</v>
      </c>
      <c r="C5" s="29" t="s">
        <v>65</v>
      </c>
      <c r="F5" s="52"/>
      <c r="I5" s="52" t="s">
        <v>67</v>
      </c>
    </row>
    <row r="6" spans="1:9" ht="23.25" customHeight="1" x14ac:dyDescent="0.25">
      <c r="A6" s="1"/>
      <c r="B6" s="125" t="s">
        <v>88</v>
      </c>
      <c r="C6" s="126"/>
      <c r="D6" s="2"/>
      <c r="E6" s="2"/>
      <c r="F6" s="2"/>
      <c r="G6" s="2"/>
      <c r="H6" s="2"/>
      <c r="I6" s="2"/>
    </row>
    <row r="7" spans="1:9" s="53" customFormat="1" x14ac:dyDescent="0.2">
      <c r="A7" s="3">
        <v>5</v>
      </c>
      <c r="B7" s="4"/>
      <c r="C7" s="5"/>
      <c r="D7" s="5"/>
      <c r="E7" s="5" t="s">
        <v>68</v>
      </c>
      <c r="F7" s="5" t="s">
        <v>69</v>
      </c>
      <c r="G7" s="5" t="s">
        <v>70</v>
      </c>
      <c r="H7" s="5" t="s">
        <v>71</v>
      </c>
      <c r="I7" s="5" t="s">
        <v>72</v>
      </c>
    </row>
    <row r="8" spans="1:9" ht="17.399999999999999" x14ac:dyDescent="0.3">
      <c r="A8" s="1"/>
      <c r="B8" s="127" t="s">
        <v>89</v>
      </c>
      <c r="C8" s="128"/>
      <c r="D8" s="2"/>
      <c r="E8" s="2"/>
      <c r="F8" s="2"/>
      <c r="G8" s="2"/>
      <c r="H8" s="2"/>
      <c r="I8" s="2"/>
    </row>
    <row r="9" spans="1:9" ht="13.2" x14ac:dyDescent="0.25">
      <c r="A9" s="1"/>
      <c r="B9" s="6"/>
      <c r="C9" s="2"/>
      <c r="D9" s="2"/>
      <c r="E9" s="2"/>
      <c r="F9" s="2"/>
      <c r="G9" s="2"/>
      <c r="H9" s="2"/>
      <c r="I9" s="2"/>
    </row>
    <row r="10" spans="1:9" ht="13.2" x14ac:dyDescent="0.25">
      <c r="A10" s="1"/>
      <c r="B10" s="6"/>
      <c r="C10" s="2"/>
      <c r="D10" s="2"/>
      <c r="E10" s="2"/>
      <c r="F10" s="2"/>
      <c r="G10" s="2"/>
      <c r="H10" s="2"/>
      <c r="I10" s="2"/>
    </row>
    <row r="11" spans="1:9" ht="13.2" x14ac:dyDescent="0.25">
      <c r="A11" s="1"/>
      <c r="B11" s="6"/>
      <c r="C11" s="2"/>
      <c r="D11" s="2"/>
      <c r="E11" s="2"/>
      <c r="F11" s="2"/>
      <c r="G11" s="2"/>
      <c r="H11" s="2"/>
      <c r="I11" s="2"/>
    </row>
    <row r="12" spans="1:9" ht="12.75" customHeight="1" x14ac:dyDescent="0.25">
      <c r="A12" s="1"/>
      <c r="B12" s="129"/>
      <c r="C12" s="130"/>
      <c r="D12" s="135" t="s">
        <v>90</v>
      </c>
      <c r="E12" s="122" t="s">
        <v>91</v>
      </c>
      <c r="F12" s="123"/>
      <c r="G12" s="123"/>
      <c r="H12" s="123"/>
      <c r="I12" s="124"/>
    </row>
    <row r="13" spans="1:9" s="54" customFormat="1" ht="79.2" x14ac:dyDescent="0.25">
      <c r="A13" s="7"/>
      <c r="B13" s="131"/>
      <c r="C13" s="132"/>
      <c r="D13" s="136"/>
      <c r="E13" s="8" t="s">
        <v>92</v>
      </c>
      <c r="F13" s="8" t="s">
        <v>93</v>
      </c>
      <c r="G13" s="8" t="s">
        <v>94</v>
      </c>
      <c r="H13" s="8" t="s">
        <v>95</v>
      </c>
      <c r="I13" s="8" t="s">
        <v>17</v>
      </c>
    </row>
    <row r="14" spans="1:9" ht="66" x14ac:dyDescent="0.25">
      <c r="A14" s="1"/>
      <c r="B14" s="131"/>
      <c r="C14" s="132"/>
      <c r="D14" s="136"/>
      <c r="E14" s="9" t="s">
        <v>96</v>
      </c>
      <c r="F14" s="9" t="s">
        <v>97</v>
      </c>
      <c r="G14" s="9" t="s">
        <v>98</v>
      </c>
      <c r="H14" s="9" t="s">
        <v>18</v>
      </c>
      <c r="I14" s="9" t="s">
        <v>19</v>
      </c>
    </row>
    <row r="15" spans="1:9" s="96" customFormat="1" ht="17.399999999999999" x14ac:dyDescent="0.3">
      <c r="A15" s="92"/>
      <c r="B15" s="133"/>
      <c r="C15" s="134"/>
      <c r="D15" s="137"/>
      <c r="E15" s="93" t="s">
        <v>54</v>
      </c>
      <c r="F15" s="94" t="s">
        <v>55</v>
      </c>
      <c r="G15" s="93" t="s">
        <v>56</v>
      </c>
      <c r="H15" s="94" t="s">
        <v>57</v>
      </c>
      <c r="I15" s="95" t="s">
        <v>58</v>
      </c>
    </row>
    <row r="16" spans="1:9" ht="21" customHeight="1" x14ac:dyDescent="0.3">
      <c r="A16" s="1" t="s">
        <v>73</v>
      </c>
      <c r="B16" s="81" t="s">
        <v>54</v>
      </c>
      <c r="C16" s="87" t="s">
        <v>28</v>
      </c>
      <c r="D16" s="10" t="s">
        <v>99</v>
      </c>
      <c r="E16" s="97">
        <f>SUM(E17:E19)</f>
        <v>0</v>
      </c>
      <c r="F16" s="98">
        <f t="shared" ref="F16:I16" si="0">SUM(F17:F19)</f>
        <v>0</v>
      </c>
      <c r="G16" s="97">
        <f t="shared" si="0"/>
        <v>0</v>
      </c>
      <c r="H16" s="98">
        <f t="shared" si="0"/>
        <v>0</v>
      </c>
      <c r="I16" s="99">
        <f t="shared" si="0"/>
        <v>31090</v>
      </c>
    </row>
    <row r="17" spans="1:9" ht="21" customHeight="1" x14ac:dyDescent="0.3">
      <c r="A17" s="1" t="s">
        <v>74</v>
      </c>
      <c r="B17" s="82" t="s">
        <v>55</v>
      </c>
      <c r="C17" s="88" t="s">
        <v>100</v>
      </c>
      <c r="D17" s="12" t="s">
        <v>20</v>
      </c>
      <c r="E17" s="100">
        <v>0</v>
      </c>
      <c r="F17" s="101">
        <v>0</v>
      </c>
      <c r="G17" s="100">
        <v>0</v>
      </c>
      <c r="H17" s="101">
        <v>0</v>
      </c>
      <c r="I17" s="102">
        <v>0</v>
      </c>
    </row>
    <row r="18" spans="1:9" ht="26.4" x14ac:dyDescent="0.3">
      <c r="A18" s="1" t="s">
        <v>75</v>
      </c>
      <c r="B18" s="82" t="s">
        <v>56</v>
      </c>
      <c r="C18" s="88" t="s">
        <v>101</v>
      </c>
      <c r="D18" s="12" t="s">
        <v>102</v>
      </c>
      <c r="E18" s="100">
        <v>0</v>
      </c>
      <c r="F18" s="101">
        <v>0</v>
      </c>
      <c r="G18" s="100">
        <v>0</v>
      </c>
      <c r="H18" s="101">
        <v>0</v>
      </c>
      <c r="I18" s="102">
        <v>0</v>
      </c>
    </row>
    <row r="19" spans="1:9" ht="26.4" x14ac:dyDescent="0.3">
      <c r="A19" s="1" t="s">
        <v>76</v>
      </c>
      <c r="B19" s="82" t="s">
        <v>57</v>
      </c>
      <c r="C19" s="88" t="s">
        <v>11</v>
      </c>
      <c r="D19" s="12" t="s">
        <v>103</v>
      </c>
      <c r="E19" s="100">
        <v>0</v>
      </c>
      <c r="F19" s="101">
        <v>0</v>
      </c>
      <c r="G19" s="100">
        <v>0</v>
      </c>
      <c r="H19" s="101">
        <v>0</v>
      </c>
      <c r="I19" s="102">
        <v>31090</v>
      </c>
    </row>
    <row r="20" spans="1:9" ht="21" customHeight="1" x14ac:dyDescent="0.3">
      <c r="A20" s="1" t="s">
        <v>77</v>
      </c>
      <c r="B20" s="83" t="s">
        <v>58</v>
      </c>
      <c r="C20" s="89" t="s">
        <v>104</v>
      </c>
      <c r="D20" s="14" t="s">
        <v>105</v>
      </c>
      <c r="E20" s="103">
        <v>0</v>
      </c>
      <c r="F20" s="104">
        <v>0</v>
      </c>
      <c r="G20" s="103">
        <v>0</v>
      </c>
      <c r="H20" s="104">
        <v>0</v>
      </c>
      <c r="I20" s="105">
        <v>0</v>
      </c>
    </row>
    <row r="21" spans="1:9" ht="21" customHeight="1" x14ac:dyDescent="0.3">
      <c r="A21" s="1" t="s">
        <v>78</v>
      </c>
      <c r="B21" s="82" t="s">
        <v>59</v>
      </c>
      <c r="C21" s="90" t="s">
        <v>29</v>
      </c>
      <c r="D21" s="15" t="s">
        <v>99</v>
      </c>
      <c r="E21" s="106">
        <f>SUM(E22:E23)</f>
        <v>10226</v>
      </c>
      <c r="F21" s="107">
        <f t="shared" ref="F21:I21" si="1">SUM(F22:F23)</f>
        <v>0</v>
      </c>
      <c r="G21" s="106">
        <f t="shared" si="1"/>
        <v>0</v>
      </c>
      <c r="H21" s="107">
        <f t="shared" si="1"/>
        <v>0</v>
      </c>
      <c r="I21" s="108">
        <f t="shared" si="1"/>
        <v>56316</v>
      </c>
    </row>
    <row r="22" spans="1:9" ht="52.8" x14ac:dyDescent="0.3">
      <c r="A22" s="1" t="s">
        <v>79</v>
      </c>
      <c r="B22" s="82" t="s">
        <v>60</v>
      </c>
      <c r="C22" s="88" t="s">
        <v>106</v>
      </c>
      <c r="D22" s="16" t="s">
        <v>107</v>
      </c>
      <c r="E22" s="100">
        <v>10226</v>
      </c>
      <c r="F22" s="101">
        <v>0</v>
      </c>
      <c r="G22" s="100">
        <v>0</v>
      </c>
      <c r="H22" s="101">
        <v>0</v>
      </c>
      <c r="I22" s="102">
        <v>56316</v>
      </c>
    </row>
    <row r="23" spans="1:9" ht="21" customHeight="1" x14ac:dyDescent="0.3">
      <c r="A23" s="1" t="s">
        <v>80</v>
      </c>
      <c r="B23" s="83" t="s">
        <v>61</v>
      </c>
      <c r="C23" s="13" t="s">
        <v>108</v>
      </c>
      <c r="D23" s="16" t="s">
        <v>109</v>
      </c>
      <c r="E23" s="103">
        <v>0</v>
      </c>
      <c r="F23" s="104">
        <v>0</v>
      </c>
      <c r="G23" s="103">
        <v>0</v>
      </c>
      <c r="H23" s="104">
        <v>0</v>
      </c>
      <c r="I23" s="105">
        <v>0</v>
      </c>
    </row>
    <row r="24" spans="1:9" ht="66" x14ac:dyDescent="0.3">
      <c r="A24" s="1" t="s">
        <v>81</v>
      </c>
      <c r="B24" s="84" t="s">
        <v>62</v>
      </c>
      <c r="C24" s="91" t="s">
        <v>130</v>
      </c>
      <c r="D24" s="15" t="s">
        <v>110</v>
      </c>
      <c r="E24" s="106">
        <v>0</v>
      </c>
      <c r="F24" s="107">
        <v>0</v>
      </c>
      <c r="G24" s="106">
        <v>0</v>
      </c>
      <c r="H24" s="107">
        <v>0</v>
      </c>
      <c r="I24" s="108">
        <v>2364</v>
      </c>
    </row>
    <row r="25" spans="1:9" ht="39.6" x14ac:dyDescent="0.3">
      <c r="A25" s="1" t="s">
        <v>82</v>
      </c>
      <c r="B25" s="82">
        <v>100</v>
      </c>
      <c r="C25" s="11" t="s">
        <v>104</v>
      </c>
      <c r="D25" s="15" t="s">
        <v>111</v>
      </c>
      <c r="E25" s="100">
        <v>0</v>
      </c>
      <c r="F25" s="101">
        <v>0</v>
      </c>
      <c r="G25" s="100">
        <v>0</v>
      </c>
      <c r="H25" s="101">
        <v>0</v>
      </c>
      <c r="I25" s="102">
        <v>0</v>
      </c>
    </row>
    <row r="26" spans="1:9" ht="39.6" x14ac:dyDescent="0.3">
      <c r="A26" s="1" t="s">
        <v>83</v>
      </c>
      <c r="B26" s="83">
        <v>110</v>
      </c>
      <c r="C26" s="17" t="s">
        <v>112</v>
      </c>
      <c r="D26" s="18" t="s">
        <v>113</v>
      </c>
      <c r="E26" s="109">
        <v>0</v>
      </c>
      <c r="F26" s="110">
        <v>0</v>
      </c>
      <c r="G26" s="109">
        <v>0</v>
      </c>
      <c r="H26" s="110">
        <v>0</v>
      </c>
      <c r="I26" s="111">
        <v>0</v>
      </c>
    </row>
    <row r="27" spans="1:9" ht="26.4" x14ac:dyDescent="0.3">
      <c r="A27" s="1" t="s">
        <v>84</v>
      </c>
      <c r="B27" s="85">
        <v>120</v>
      </c>
      <c r="C27" s="17" t="s">
        <v>114</v>
      </c>
      <c r="D27" s="18" t="s">
        <v>115</v>
      </c>
      <c r="E27" s="109">
        <v>0</v>
      </c>
      <c r="F27" s="110">
        <v>0</v>
      </c>
      <c r="G27" s="109">
        <v>0</v>
      </c>
      <c r="H27" s="110">
        <v>0</v>
      </c>
      <c r="I27" s="111">
        <v>0</v>
      </c>
    </row>
    <row r="28" spans="1:9" ht="39.6" x14ac:dyDescent="0.3">
      <c r="A28" s="1" t="s">
        <v>116</v>
      </c>
      <c r="B28" s="83">
        <v>131</v>
      </c>
      <c r="C28" s="19" t="s">
        <v>117</v>
      </c>
      <c r="D28" s="18" t="s">
        <v>118</v>
      </c>
      <c r="E28" s="109">
        <v>0</v>
      </c>
      <c r="F28" s="110">
        <v>0</v>
      </c>
      <c r="G28" s="109">
        <v>0</v>
      </c>
      <c r="H28" s="110">
        <v>0</v>
      </c>
      <c r="I28" s="111">
        <v>0</v>
      </c>
    </row>
    <row r="29" spans="1:9" ht="26.4" x14ac:dyDescent="0.3">
      <c r="A29" s="1" t="s">
        <v>119</v>
      </c>
      <c r="B29" s="86">
        <v>132</v>
      </c>
      <c r="C29" s="20" t="s">
        <v>120</v>
      </c>
      <c r="D29" s="21" t="s">
        <v>121</v>
      </c>
      <c r="E29" s="112"/>
      <c r="F29" s="113"/>
      <c r="G29" s="112"/>
      <c r="H29" s="113"/>
      <c r="I29" s="114"/>
    </row>
    <row r="30" spans="1:9" x14ac:dyDescent="0.2">
      <c r="C30" s="55"/>
      <c r="D30" s="55"/>
      <c r="E30" s="55"/>
      <c r="F30" s="55"/>
      <c r="G30" s="55"/>
      <c r="H30" s="55"/>
      <c r="I30" s="55"/>
    </row>
    <row r="31" spans="1:9" x14ac:dyDescent="0.2">
      <c r="C31" s="55"/>
      <c r="D31" s="55"/>
      <c r="E31" s="55"/>
      <c r="F31" s="55"/>
      <c r="G31" s="55"/>
      <c r="H31" s="55"/>
      <c r="I31" s="55"/>
    </row>
    <row r="32" spans="1:9" x14ac:dyDescent="0.2">
      <c r="C32" s="55"/>
      <c r="D32" s="55"/>
      <c r="E32" s="55"/>
      <c r="F32" s="55"/>
      <c r="G32" s="55"/>
      <c r="H32" s="55"/>
      <c r="I32" s="55"/>
    </row>
    <row r="33" spans="2:9" ht="15.6" x14ac:dyDescent="0.3">
      <c r="B33"/>
      <c r="C33"/>
      <c r="D33"/>
      <c r="E33"/>
      <c r="F33"/>
      <c r="G33"/>
      <c r="H33"/>
      <c r="I33"/>
    </row>
    <row r="34" spans="2:9" ht="15.6" x14ac:dyDescent="0.3">
      <c r="B34"/>
      <c r="C34"/>
      <c r="D34"/>
      <c r="E34"/>
      <c r="F34"/>
      <c r="G34"/>
      <c r="H34"/>
      <c r="I34"/>
    </row>
    <row r="35" spans="2:9" ht="15.6" x14ac:dyDescent="0.3">
      <c r="B35"/>
      <c r="C35"/>
      <c r="D35"/>
      <c r="E35"/>
      <c r="F35"/>
      <c r="G35"/>
      <c r="H35"/>
      <c r="I35"/>
    </row>
  </sheetData>
  <mergeCells count="5">
    <mergeCell ref="E12:I12"/>
    <mergeCell ref="B6:C6"/>
    <mergeCell ref="B8:C8"/>
    <mergeCell ref="B12:C15"/>
    <mergeCell ref="D12:D15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68" fitToWidth="0" fitToHeight="0" orientation="landscape" cellComments="asDisplayed" r:id="rId1"/>
  <headerFooter alignWithMargins="0">
    <oddHeader>&amp;C&amp;"Calibri"&amp;10&amp;K000000Internal&amp;1#_x000D_&amp;"Calibri"&amp;11&amp;K000000BG
ПРИЛОЖЕНИЕ III</oddHeader>
    <oddFooter>&amp;CСтр.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B_MPF.01</vt:lpstr>
      <vt:lpstr>F_31.01</vt:lpstr>
      <vt:lpstr>B_MPF.01!Print_Area</vt:lpstr>
      <vt:lpstr>F_31.01!Print_Area</vt:lpstr>
    </vt:vector>
  </TitlesOfParts>
  <Company>BNB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Зоя Стефанова</cp:lastModifiedBy>
  <cp:lastPrinted>2022-10-12T13:24:13Z</cp:lastPrinted>
  <dcterms:created xsi:type="dcterms:W3CDTF">2015-01-15T09:05:53Z</dcterms:created>
  <dcterms:modified xsi:type="dcterms:W3CDTF">2023-03-08T09:03:57Z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63bc15e-e7bf-41c1-bdb3-03882d8a2e2c_Enabled">
    <vt:lpwstr>true</vt:lpwstr>
  </property>
  <property fmtid="{D5CDD505-2E9C-101B-9397-08002B2CF9AE}" pid="3" name="MSIP_Label_863bc15e-e7bf-41c1-bdb3-03882d8a2e2c_SetDate">
    <vt:lpwstr>2023-03-08T09:03:57Z</vt:lpwstr>
  </property>
  <property fmtid="{D5CDD505-2E9C-101B-9397-08002B2CF9AE}" pid="4" name="MSIP_Label_863bc15e-e7bf-41c1-bdb3-03882d8a2e2c_Method">
    <vt:lpwstr>Privileged</vt:lpwstr>
  </property>
  <property fmtid="{D5CDD505-2E9C-101B-9397-08002B2CF9AE}" pid="5" name="MSIP_Label_863bc15e-e7bf-41c1-bdb3-03882d8a2e2c_Name">
    <vt:lpwstr>863bc15e-e7bf-41c1-bdb3-03882d8a2e2c</vt:lpwstr>
  </property>
  <property fmtid="{D5CDD505-2E9C-101B-9397-08002B2CF9AE}" pid="6" name="MSIP_Label_863bc15e-e7bf-41c1-bdb3-03882d8a2e2c_SiteId">
    <vt:lpwstr>6e06e42d-6925-47c6-b9e7-9581c7ca302a</vt:lpwstr>
  </property>
  <property fmtid="{D5CDD505-2E9C-101B-9397-08002B2CF9AE}" pid="7" name="MSIP_Label_863bc15e-e7bf-41c1-bdb3-03882d8a2e2c_ActionId">
    <vt:lpwstr>1a4a58ee-bb0e-48de-bec8-74f02ab48de1</vt:lpwstr>
  </property>
  <property fmtid="{D5CDD505-2E9C-101B-9397-08002B2CF9AE}" pid="8" name="MSIP_Label_863bc15e-e7bf-41c1-bdb3-03882d8a2e2c_ContentBits">
    <vt:lpwstr>1</vt:lpwstr>
  </property>
</Properties>
</file>